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135" windowWidth="19290" windowHeight="12585" tabRatio="930" firstSheet="10" activeTab="48"/>
  </bookViews>
  <sheets>
    <sheet name="Data File Instructions" sheetId="1" r:id="rId1"/>
    <sheet name="Guide" sheetId="23"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_FilterDatabase" localSheetId="1" hidden="1">Guide!$A$1:$J$1</definedName>
    <definedName name="_xlnm.Print_Area" localSheetId="0">'Data File Instructions'!$A$1:$D$17</definedName>
    <definedName name="_xlnm.Print_Area" localSheetId="1">Guide!$A$1:$I$206</definedName>
    <definedName name="_xlnm.Print_Titles" localSheetId="1">Guide!$1:$1</definedName>
    <definedName name="Z_3D97F872_2DE0_4E00_B676_66C7A2679D52_.wvu.PrintArea" localSheetId="0" hidden="1">'Data File Instructions'!$A$1:$D$17</definedName>
    <definedName name="Z_554124E1_56DE_415D_BD5B_D93BD8BEA5C0_.wvu.PrintArea" localSheetId="0" hidden="1">'Data File Instructions'!$A$1:$D$17</definedName>
  </definedNames>
  <calcPr calcId="12451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fileRecoveryPr autoRecover="0"/>
</workbook>
</file>

<file path=xl/calcChain.xml><?xml version="1.0" encoding="utf-8"?>
<calcChain xmlns="http://schemas.openxmlformats.org/spreadsheetml/2006/main">
  <c r="I2" i="78"/>
  <c r="H7" i="69"/>
  <c r="S7" s="1"/>
  <c r="R6"/>
  <c r="H6"/>
  <c r="S6" s="1"/>
  <c r="S5"/>
  <c r="S4"/>
  <c r="R4"/>
  <c r="S3"/>
  <c r="S2"/>
  <c r="E4" i="68"/>
</calcChain>
</file>

<file path=xl/sharedStrings.xml><?xml version="1.0" encoding="utf-8"?>
<sst xmlns="http://schemas.openxmlformats.org/spreadsheetml/2006/main" count="2061" uniqueCount="651">
  <si>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</si>
  <si>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</si>
  <si>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</si>
  <si>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</si>
  <si>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</si>
  <si>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</si>
  <si>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</si>
  <si>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</si>
  <si>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</si>
  <si>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</si>
  <si>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</si>
  <si>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</si>
  <si>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</si>
  <si>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</si>
  <si>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</si>
  <si>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</si>
  <si>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</si>
  <si>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</si>
  <si>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</si>
  <si>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</si>
  <si>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</si>
  <si>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</si>
  <si>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</si>
  <si>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</si>
  <si>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</si>
  <si>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</si>
  <si>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</si>
  <si>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</si>
  <si>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</si>
  <si>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</si>
  <si>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</si>
  <si>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</si>
  <si>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</si>
  <si>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</si>
  <si>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</si>
  <si>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</si>
  <si>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</si>
  <si>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</si>
  <si>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</si>
  <si>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</si>
  <si>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</si>
  <si>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</si>
  <si>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</si>
  <si>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</si>
  <si>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</si>
  <si>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</si>
  <si>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</si>
  <si>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</si>
  <si>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</si>
  <si>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</si>
  <si>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</si>
  <si>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</si>
  <si>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</si>
  <si>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</si>
  <si>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</si>
  <si>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</si>
  <si>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</si>
  <si>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</si>
  <si>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</si>
  <si>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</si>
  <si>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</si>
  <si>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</si>
  <si>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</si>
  <si>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</si>
  <si>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</si>
  <si>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</si>
  <si>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</si>
  <si>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</si>
  <si>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</si>
  <si>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</si>
  <si>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</si>
  <si>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</si>
  <si>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</si>
  <si>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</si>
  <si>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</si>
  <si>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</si>
  <si>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</si>
  <si>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</si>
  <si>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</si>
  <si>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</si>
  <si>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</si>
  <si>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</si>
  <si>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</si>
  <si>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</si>
  <si>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</si>
  <si>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</si>
  <si>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</si>
  <si>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</si>
  <si>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</si>
  <si>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</si>
  <si>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</si>
  <si>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</si>
  <si>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</si>
  <si>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</si>
  <si>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</si>
  <si>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</si>
  <si>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</si>
  <si>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</si>
  <si>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</si>
  <si>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</si>
  <si>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</si>
  <si>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</si>
  <si>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</si>
  <si>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</si>
  <si>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</si>
  <si>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</si>
  <si>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</si>
  <si>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</si>
  <si>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</si>
  <si>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</si>
  <si>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</si>
  <si>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</si>
  <si>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</si>
  <si>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</si>
  <si>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</si>
  <si>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</si>
  <si>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</si>
  <si>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</si>
  <si>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</si>
  <si>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</si>
  <si>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</si>
  <si>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</si>
  <si>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</si>
  <si>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</si>
  <si>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</si>
  <si>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</si>
  <si>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</si>
  <si>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</si>
  <si>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</si>
  <si>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</si>
  <si>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</si>
  <si>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</si>
  <si>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</si>
  <si>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</si>
  <si>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</si>
  <si>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</si>
  <si>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</si>
  <si>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</si>
  <si>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</si>
  <si>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</si>
  <si>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</si>
  <si>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</si>
  <si>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</si>
  <si>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</si>
  <si>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</si>
  <si>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</si>
  <si>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</si>
  <si>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</si>
  <si>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</si>
  <si>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</si>
  <si>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</si>
  <si>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</si>
  <si>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</si>
  <si>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</si>
  <si>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</si>
  <si>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</si>
  <si>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</si>
  <si>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</si>
  <si>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</si>
  <si>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</si>
  <si>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</si>
  <si>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</si>
  <si>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</si>
  <si>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</si>
  <si>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</si>
  <si>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</si>
  <si>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</si>
  <si>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</si>
  <si>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</si>
  <si>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</si>
  <si>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</si>
  <si>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</si>
  <si>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</si>
  <si>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</si>
  <si>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</si>
  <si>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</si>
  <si>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</si>
  <si>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</si>
  <si>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</si>
  <si>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</si>
  <si>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</si>
  <si>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</si>
  <si>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</si>
  <si>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</si>
  <si>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</si>
  <si>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</si>
  <si>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</si>
  <si>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</si>
  <si>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</si>
  <si>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</si>
  <si>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</si>
  <si>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</si>
  <si>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</si>
  <si>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</si>
  <si>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</si>
  <si>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</si>
  <si>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</si>
  <si>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</si>
  <si>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</si>
  <si>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</si>
  <si>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</si>
  <si>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</si>
  <si>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</si>
  <si>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</si>
  <si>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</si>
  <si>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</si>
  <si>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</si>
  <si>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</si>
  <si>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</si>
  <si>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</si>
  <si>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</si>
  <si>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</si>
  <si>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</si>
  <si>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</si>
  <si>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</si>
  <si>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</si>
  <si>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</si>
  <si>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</si>
  <si>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</si>
  <si>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</si>
  <si>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</si>
  <si>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</si>
  <si>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</si>
  <si>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</si>
  <si>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</si>
  <si>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</si>
  <si>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</si>
  <si>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</si>
  <si>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</si>
  <si>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</si>
  <si>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</si>
  <si>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</si>
  <si>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</si>
  <si>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</si>
  <si>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</si>
  <si>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</si>
  <si>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</si>
  <si>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</si>
  <si>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</si>
  <si>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</si>
  <si>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</si>
  <si>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</si>
  <si>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</si>
  <si>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</si>
  <si>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</si>
  <si>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</si>
  <si>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</si>
  <si>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</si>
  <si>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</si>
  <si>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</si>
  <si>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</si>
  <si>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</si>
  <si>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</si>
  <si>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</si>
  <si>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</si>
  <si>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</si>
  <si>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</si>
  <si>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</si>
  <si>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DataFile_23</t>
  </si>
  <si>
    <t>DataFile_4.4b</t>
  </si>
  <si>
    <t>HouseIM_PostHaircut</t>
  </si>
  <si>
    <t>ClientIM_PostHaircut</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</si>
  <si>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</si>
  <si>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</si>
  <si>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</si>
  <si>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</si>
  <si>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</si>
  <si>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</si>
  <si>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</si>
  <si>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</si>
  <si>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</si>
  <si>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</si>
  <si>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</si>
  <si>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</si>
  <si>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</si>
  <si>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</si>
  <si>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</si>
  <si>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</si>
  <si>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</si>
  <si>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</si>
  <si>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</si>
  <si>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</si>
  <si>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</si>
  <si>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</si>
  <si>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</si>
  <si>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</si>
  <si>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</si>
  <si>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</si>
  <si>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</si>
  <si>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</si>
  <si>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</si>
  <si>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</si>
  <si>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</si>
  <si>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</si>
  <si>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</si>
  <si>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</si>
  <si>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</si>
  <si>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</si>
  <si>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</si>
  <si>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</si>
  <si>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</si>
  <si>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</si>
  <si>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</si>
  <si>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</si>
  <si>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6.5.5</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</si>
  <si>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</si>
  <si>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</si>
  <si>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</si>
  <si>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</si>
  <si>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</si>
  <si>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</si>
  <si>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</si>
  <si>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</si>
  <si>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</si>
  <si>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</si>
  <si>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</si>
  <si>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</si>
  <si>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</si>
  <si>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</si>
  <si>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</si>
  <si>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</si>
  <si>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</si>
  <si>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</si>
  <si>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</si>
  <si>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</si>
  <si>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</si>
  <si>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</si>
  <si>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</si>
  <si>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</si>
  <si>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</si>
  <si>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</si>
  <si>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</si>
  <si>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</si>
  <si>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</si>
  <si>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</si>
  <si>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</si>
  <si>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</si>
  <si>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</si>
  <si>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</si>
  <si>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</si>
  <si>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</si>
  <si>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</si>
  <si>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</si>
  <si>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</si>
  <si>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</si>
  <si>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</si>
  <si>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</si>
  <si>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</si>
  <si>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</si>
  <si>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</si>
  <si>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</si>
  <si>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</si>
  <si>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</si>
  <si>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</si>
  <si>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</si>
  <si>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</si>
  <si>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</si>
  <si>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</si>
  <si>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</si>
  <si>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</si>
  <si>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</si>
  <si>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</si>
  <si>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</si>
  <si>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</si>
  <si>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</si>
  <si>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</si>
  <si>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</si>
  <si>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</si>
  <si>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</si>
  <si>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</si>
  <si>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</si>
  <si>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</si>
  <si>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</si>
  <si>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</si>
  <si>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</si>
  <si>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</si>
  <si>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</si>
  <si>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</si>
  <si>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</si>
  <si>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</si>
  <si>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</si>
  <si>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</si>
  <si>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</si>
  <si>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</si>
  <si>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</si>
  <si>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</si>
  <si>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</si>
  <si>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</si>
  <si>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</si>
  <si>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</si>
  <si>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</si>
  <si>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</si>
  <si>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</si>
  <si>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CCP</t>
  </si>
  <si>
    <t>Total number of failures  and duration affecting the core system(s) involved in clearing over the previous twelve month period</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</si>
  <si>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</si>
  <si>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</si>
  <si>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</si>
  <si>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</si>
  <si>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</si>
  <si>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</si>
  <si>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</si>
  <si>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</si>
  <si>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</si>
  <si>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</si>
  <si>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</si>
  <si>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</si>
  <si>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</si>
  <si>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</si>
  <si>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</si>
  <si>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</si>
  <si>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</si>
  <si>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</si>
  <si>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</si>
  <si>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</si>
  <si>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</si>
  <si>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</si>
  <si>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</si>
  <si>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</si>
  <si>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</si>
  <si>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</si>
  <si>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</si>
  <si>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</si>
  <si>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</si>
  <si>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</si>
  <si>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</si>
  <si>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</si>
  <si>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</si>
  <si>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</si>
  <si>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</si>
  <si>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</si>
  <si>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</si>
  <si>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</si>
  <si>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</si>
  <si>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</si>
  <si>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</si>
  <si>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</si>
  <si>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</si>
  <si>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</si>
  <si>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</si>
  <si>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</si>
  <si>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</si>
  <si>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</si>
  <si>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</si>
  <si>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</si>
  <si>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</si>
  <si>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</si>
  <si>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</si>
  <si>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</si>
  <si>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</si>
  <si>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</si>
  <si>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</si>
  <si>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</si>
  <si>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</si>
  <si>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</si>
  <si>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</si>
  <si>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</si>
  <si>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</si>
  <si>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</si>
  <si>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</si>
  <si>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</si>
  <si>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</si>
  <si>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宋体"/>
        <family val="2"/>
        <scheme val="minor"/>
      </rPr>
      <t/>
    </r>
  </si>
  <si>
    <r>
      <t>20.6.1.2</t>
    </r>
    <r>
      <rPr>
        <sz val="11"/>
        <color theme="1"/>
        <rFont val="宋体"/>
        <family val="2"/>
        <scheme val="minor"/>
      </rPr>
      <t/>
    </r>
  </si>
  <si>
    <t>DataFile_20b</t>
  </si>
  <si>
    <t>DataFile_20a</t>
  </si>
  <si>
    <t>16.2.20</t>
  </si>
  <si>
    <t>Percentage of total participant cash held as securities.</t>
  </si>
  <si>
    <t>6.5.1.3</t>
  </si>
  <si>
    <t>ReportLevel</t>
  </si>
  <si>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</si>
  <si>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</si>
  <si>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</si>
  <si>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</si>
  <si>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</si>
  <si>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</si>
  <si>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</si>
  <si>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</si>
  <si>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ISO 8601 Date Format YYYY-MM-DD</t>
  </si>
  <si>
    <t>Numeric 2dp</t>
  </si>
  <si>
    <t>ReportLevelIdentifier</t>
  </si>
  <si>
    <t>Default Fund</t>
  </si>
  <si>
    <t xml:space="preserve">Description Values </t>
  </si>
  <si>
    <t>n/a</t>
  </si>
  <si>
    <t>Data Type</t>
  </si>
  <si>
    <t>Numeric 2dp, Currency</t>
  </si>
  <si>
    <t>Numeric 2dp, Percentage</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</si>
  <si>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</si>
  <si>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</si>
  <si>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</si>
  <si>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</si>
  <si>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</si>
  <si>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</si>
  <si>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</si>
  <si>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</si>
  <si>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</si>
  <si>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</si>
  <si>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</si>
  <si>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</si>
  <si>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</si>
  <si>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</si>
  <si>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</si>
  <si>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</si>
  <si>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</si>
  <si>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</si>
  <si>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Base</t>
  </si>
  <si>
    <t xml:space="preserve">AverageInQuarter
</t>
  </si>
  <si>
    <t>Cover 2</t>
  </si>
  <si>
    <t>Description</t>
  </si>
  <si>
    <t>1 day</t>
  </si>
  <si>
    <t>20.5.1.2</t>
  </si>
  <si>
    <t>20.6.1.2</t>
  </si>
  <si>
    <t>TotalDF_PreHaircut</t>
  </si>
  <si>
    <t>TotalDF_PostHaircut</t>
  </si>
  <si>
    <t>Peak Day in Quarter</t>
  </si>
  <si>
    <t>Average in Quarter</t>
  </si>
  <si>
    <t>Comments</t>
  </si>
  <si>
    <t>Quarterly, 3 month span</t>
  </si>
  <si>
    <t>AmountExceeded#</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</si>
  <si>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</si>
  <si>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</si>
  <si>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</si>
  <si>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t>
  </si>
  <si>
    <t>12 Month Window</t>
  </si>
  <si>
    <t>Total Number of failures</t>
  </si>
  <si>
    <t xml:space="preserve">Asset Class:
IRS
</t>
  </si>
  <si>
    <t>Average Total Variation Margin Paid to the CCP by participants each business day over the period.</t>
  </si>
  <si>
    <t>CNY</t>
    <phoneticPr fontId="47" type="noConversion"/>
  </si>
  <si>
    <t>CCP Code &amp; Clearing Service Code:</t>
    <phoneticPr fontId="47" type="noConversion"/>
  </si>
  <si>
    <t>Base Products - futures and options contracts other than interest rate swap contracts</t>
    <phoneticPr fontId="47" type="noConversion"/>
  </si>
  <si>
    <t>Zhengzhou Commodity Exchange</t>
  </si>
  <si>
    <t>Quarterly, 3 month span</t>
    <phoneticPr fontId="47" type="noConversion"/>
  </si>
  <si>
    <t>CNY</t>
  </si>
  <si>
    <t>CNY</t>
    <phoneticPr fontId="47" type="noConversion"/>
  </si>
  <si>
    <t>1 Day</t>
    <phoneticPr fontId="47" type="noConversion"/>
  </si>
  <si>
    <t>n/a</t>
    <phoneticPr fontId="47" type="noConversion"/>
  </si>
  <si>
    <t xml:space="preserve"> Registered Receipts </t>
  </si>
  <si>
    <t xml:space="preserve">12 months </t>
    <phoneticPr fontId="47" type="noConversion"/>
  </si>
  <si>
    <t>Base</t>
    <phoneticPr fontId="47" type="noConversion"/>
  </si>
  <si>
    <t>HouseIM_PreHaircut</t>
    <phoneticPr fontId="47" type="noConversion"/>
  </si>
  <si>
    <t>HouseIM</t>
  </si>
  <si>
    <t>ClientIM_PreHaircut</t>
    <phoneticPr fontId="47" type="noConversion"/>
  </si>
  <si>
    <t>ClientIM</t>
  </si>
  <si>
    <t>TotalIM_PostHaircut</t>
    <phoneticPr fontId="47" type="noConversion"/>
  </si>
  <si>
    <t>TotalIM</t>
  </si>
  <si>
    <t>Current Margin Levels</t>
    <phoneticPr fontId="47" type="noConversion"/>
  </si>
  <si>
    <t>Historical Margin Levels</t>
  </si>
  <si>
    <t>http://www.czce.com.cn/cn/jysj/jscs/H770303index_1.htm</t>
    <phoneticPr fontId="47" type="noConversion"/>
  </si>
  <si>
    <t>VAR</t>
    <phoneticPr fontId="47" type="noConversion"/>
  </si>
  <si>
    <t>EWMA</t>
  </si>
  <si>
    <t>CNY</t>
    <phoneticPr fontId="47" type="noConversion"/>
  </si>
  <si>
    <t>Cover 2</t>
    <phoneticPr fontId="47" type="noConversion"/>
  </si>
  <si>
    <t>17.3.1</t>
    <phoneticPr fontId="47" type="noConversion"/>
  </si>
  <si>
    <t xml:space="preserve">System Failure </t>
    <phoneticPr fontId="47" type="noConversion"/>
  </si>
  <si>
    <t>AP</t>
  </si>
  <si>
    <t>CF</t>
  </si>
  <si>
    <t>CY</t>
  </si>
  <si>
    <t>FG</t>
  </si>
  <si>
    <t>JR</t>
  </si>
  <si>
    <t>LR</t>
  </si>
  <si>
    <t>MA</t>
  </si>
  <si>
    <t>OI</t>
  </si>
  <si>
    <t>PM</t>
  </si>
  <si>
    <t>RI</t>
  </si>
  <si>
    <t>RM</t>
  </si>
  <si>
    <t>RS</t>
  </si>
  <si>
    <t>SF</t>
  </si>
  <si>
    <t>SM</t>
  </si>
  <si>
    <t>SR</t>
  </si>
  <si>
    <t>TA</t>
  </si>
  <si>
    <t>WH</t>
  </si>
  <si>
    <t>ZC</t>
  </si>
  <si>
    <t>Options</t>
  </si>
  <si>
    <t>http://www.czce.com.cn/</t>
    <phoneticPr fontId="47" type="noConversion"/>
  </si>
  <si>
    <t xml:space="preserve">Futures,Options </t>
    <phoneticPr fontId="47" type="noConversion"/>
  </si>
  <si>
    <t xml:space="preserve">Commodity </t>
    <phoneticPr fontId="47" type="noConversion"/>
  </si>
  <si>
    <t>ETD Base</t>
    <phoneticPr fontId="47" type="noConversion"/>
  </si>
  <si>
    <t>Futures</t>
  </si>
  <si>
    <t>Prefunded - Own Capital Before; 
Reported as at quarter end</t>
    <phoneticPr fontId="47" type="noConversion"/>
  </si>
  <si>
    <t>Ad-Hoc</t>
    <phoneticPr fontId="47" type="noConversion"/>
  </si>
  <si>
    <t>Futures(unilateral)</t>
  </si>
  <si>
    <t>Options(unilateral)</t>
  </si>
  <si>
    <t>Clearing System</t>
    <phoneticPr fontId="47" type="noConversion"/>
  </si>
  <si>
    <t xml:space="preserve"> </t>
    <phoneticPr fontId="47" type="noConversion"/>
  </si>
  <si>
    <t>Trading System</t>
    <phoneticPr fontId="47" type="noConversion"/>
  </si>
  <si>
    <t>Monitoring system</t>
  </si>
  <si>
    <r>
      <t xml:space="preserve">HouseIM_PreHaircut
HouseIM_PostHaircut
ClientIM_PreHaircut
ClientIM_PostHaircut
</t>
    </r>
    <r>
      <rPr>
        <sz val="12"/>
        <rFont val="Times New Roman"/>
        <family val="1"/>
      </rPr>
      <t>TotalIM_PreHaircut
TotalIM_PostHaircut</t>
    </r>
    <r>
      <rPr>
        <sz val="12"/>
        <color theme="1"/>
        <rFont val="Times New Roman"/>
        <family val="1"/>
      </rPr>
      <t xml:space="preserve">
</t>
    </r>
  </si>
  <si>
    <r>
      <t>Actual largest intraday and multiday payment obligation of a single participant and its affiliates (including transactions cleared for indirect participants) over the past twelve months;</t>
    </r>
    <r>
      <rPr>
        <b/>
        <sz val="12"/>
        <color rgb="FFFF0000"/>
        <rFont val="Times New Roman"/>
        <family val="1"/>
      </rPr>
      <t xml:space="preserve"> </t>
    </r>
    <r>
      <rPr>
        <sz val="12"/>
        <rFont val="Times New Roman"/>
        <family val="1"/>
      </rPr>
      <t>Peak day amount in previous twelve months</t>
    </r>
    <r>
      <rPr>
        <sz val="12"/>
        <color theme="1"/>
        <rFont val="Times New Roman"/>
        <family val="1"/>
      </rPr>
      <t xml:space="preserve">
</t>
    </r>
  </si>
  <si>
    <t>ReportDate</t>
    <phoneticPr fontId="47" type="noConversion"/>
  </si>
  <si>
    <t>ReportLevelIdentifier</t>
    <phoneticPr fontId="47" type="noConversion"/>
  </si>
  <si>
    <t>Currency</t>
    <phoneticPr fontId="47" type="noConversion"/>
  </si>
  <si>
    <t>ReportLevel</t>
    <phoneticPr fontId="47" type="noConversion"/>
  </si>
  <si>
    <t>CCP</t>
    <phoneticPr fontId="47" type="noConversion"/>
  </si>
  <si>
    <t xml:space="preserve">Zhengzhou Commodity Exchange </t>
    <phoneticPr fontId="47" type="noConversion"/>
  </si>
  <si>
    <t>ReportDate</t>
    <phoneticPr fontId="47" type="noConversion"/>
  </si>
  <si>
    <t xml:space="preserve">Zhengzhou Commodity Exchange cannot routinely use central bank liquidity or loans </t>
    <phoneticPr fontId="47" type="noConversion"/>
  </si>
  <si>
    <t>ReportLevel</t>
    <phoneticPr fontId="47" type="noConversion"/>
  </si>
  <si>
    <t>ReportLevelIdentifier</t>
    <phoneticPr fontId="47" type="noConversion"/>
  </si>
  <si>
    <t>After day-end clearing</t>
    <phoneticPr fontId="47" type="noConversion"/>
  </si>
  <si>
    <t xml:space="preserve">ReportLevelIdentifier </t>
    <phoneticPr fontId="47" type="noConversion"/>
  </si>
  <si>
    <t>Electronic receipt system</t>
    <phoneticPr fontId="47" type="noConversion"/>
  </si>
  <si>
    <t>Electronic receipt system which is used to manage ZCE's electronic  receipt business.</t>
    <phoneticPr fontId="47" type="noConversion"/>
  </si>
  <si>
    <t>2 hrs</t>
    <phoneticPr fontId="47" type="noConversion"/>
  </si>
  <si>
    <t xml:space="preserve">Currently, depository banks designated by ZCE may operate in multiple capacities at the same time, e.g. being both a proprietary  members and a designated depository bank, but duties and obligations assumed by a designated depository bank when acting as proprietary member are different from those when it acts as a depository bank, and ZCE separately manages  margin accounts opened at depository banks and special fund accounts for proprietary purpose opened by depository banks. </t>
    <phoneticPr fontId="47" type="noConversion"/>
  </si>
  <si>
    <t>Please refer to  "clearing parameters" on the official website of Zhengzhou Commodity Exchange at http://www.czce.com.cn/cn/jysj/jscs/H770303index_1.htm.</t>
    <phoneticPr fontId="47" type="noConversion"/>
  </si>
  <si>
    <t>ZCE's qualifying liquid resources include: cash, trading margin, clearing reserve fund, marketable securities acceptable as margin, risk reserve fun, and its own assets. There is no obstacle for ZCE to obtain qualifying liquid resources.                                                                          Among these qualifying liquid resources:  first, trading margin and clearing reserve fund must be deposited in advance in RMB into state-owned large commercial banks  or national joint-stock commercial banks; second, highly marketable registered receipts are used as collateral; and third, all of ZCE's risk reserve fund, which is currently deposited in advance in cash into state-owned large commercial banks or national joint-stock commercial banks, is readily available. The risk reserve fund must be used for the prescribed purposes according to the required procedures after being approved by ZCE's Board of Governors and reported to the China Securities Regulatory Commission (CSRC).                                                                                                                               ZCE's additional liquid resources is:  available credit support from commercial banks. When using liquid resources,  ZCE will  give priority to using qualifying liquid resources and will not use both qualifying and additional liquid resources or give priority to using additional liquid resources.</t>
    <phoneticPr fontId="47" type="noConversion"/>
  </si>
  <si>
    <t>Other systems</t>
    <phoneticPr fontId="47" type="noConversion"/>
  </si>
  <si>
    <t>Trading system</t>
    <phoneticPr fontId="47" type="noConversion"/>
  </si>
  <si>
    <r>
      <t>ZCE may obtain certain credit support from designated depository banks by entering into the</t>
    </r>
    <r>
      <rPr>
        <i/>
        <sz val="12"/>
        <rFont val="Times New Roman"/>
        <family val="1"/>
      </rPr>
      <t xml:space="preserve"> Futures Margin Depository Agreement</t>
    </r>
    <r>
      <rPr>
        <sz val="12"/>
        <rFont val="Times New Roman"/>
        <family val="1"/>
      </rPr>
      <t xml:space="preserve"> with each of them and cover its liquidity exposure by applying for drawdown of loans from them.</t>
    </r>
    <phoneticPr fontId="47" type="noConversion"/>
  </si>
  <si>
    <t>CNY</t>
    <phoneticPr fontId="47" type="noConversion"/>
  </si>
  <si>
    <t>1 Day</t>
    <phoneticPr fontId="47" type="noConversion"/>
  </si>
  <si>
    <t>5 mins</t>
    <phoneticPr fontId="47" type="noConversion"/>
  </si>
  <si>
    <t>30 days,60 days,90 days</t>
    <phoneticPr fontId="47" type="noConversion"/>
  </si>
  <si>
    <t xml:space="preserve">1 Day </t>
    <phoneticPr fontId="47" type="noConversion"/>
  </si>
  <si>
    <t>n/a</t>
    <phoneticPr fontId="47" type="noConversion"/>
  </si>
  <si>
    <t xml:space="preserve">Monthly </t>
    <phoneticPr fontId="47" type="noConversion"/>
  </si>
  <si>
    <t xml:space="preserve">Base </t>
  </si>
  <si>
    <t>-</t>
    <phoneticPr fontId="47" type="noConversion"/>
  </si>
  <si>
    <t>Once a day</t>
    <phoneticPr fontId="47" type="noConversion"/>
  </si>
  <si>
    <t>-</t>
    <phoneticPr fontId="47" type="noConversion"/>
  </si>
  <si>
    <t>Throughout this disclosure, additional information can be found in ZCE's Principles for Financial Market Infrastructures Information Disclosure.</t>
  </si>
  <si>
    <t>Results prepared under the currently in force BCBS 282 methodology.</t>
    <phoneticPr fontId="47" type="noConversion"/>
  </si>
  <si>
    <t xml:space="preserve">Refer to the Measures on the Administration of Futures Exchanges, Chapter 7 Riskmanagment of the General Exchange Rules, also Chapter 7 Riscks and Obligations of the ZCE Clearing Rules. </t>
    <phoneticPr fontId="47" type="noConversion"/>
  </si>
  <si>
    <t>Where breaches of initial margin coverage (as defined in 6.5(a)) have occurred, report on size of uncovered exposure; Peak size</t>
    <phoneticPr fontId="47" type="noConversion"/>
  </si>
  <si>
    <t>Where breaches of initial margin coverage (as defined in 6.5(a)) have occurred, report on size of uncovered exposure; Average Size</t>
    <phoneticPr fontId="47" type="noConversion"/>
  </si>
  <si>
    <t>PeakDayAmountInPrevious12Months
MeanAverageOverPrevious12Months</t>
    <phoneticPr fontId="47" type="noConversion"/>
  </si>
  <si>
    <t xml:space="preserve">CNY
</t>
    <phoneticPr fontId="47" type="noConversion"/>
  </si>
  <si>
    <t xml:space="preserve">Percentage_CNY
Percentage_USD
</t>
    <phoneticPr fontId="47" type="noConversion"/>
  </si>
  <si>
    <t>Please refer to "trading data" on the official website of Zhengzhou Commodity Exchange at http://www.czce.com.cn/cn/jysj/mrhq/H770301index_1.htm.</t>
    <phoneticPr fontId="47" type="noConversion"/>
  </si>
  <si>
    <r>
      <t>Please refer to the</t>
    </r>
    <r>
      <rPr>
        <i/>
        <sz val="11"/>
        <rFont val="Times New Roman"/>
        <family val="1"/>
      </rPr>
      <t xml:space="preserve"> Detailed Rules for Futures Clearing of Zhengzhou Commodity Exchange</t>
    </r>
    <phoneticPr fontId="47" type="noConversion"/>
  </si>
  <si>
    <t>Note: Some of the data related to principle 15 is not included in this disclosure, the exact time to publish the data
 will depend on further notifications.</t>
    <phoneticPr fontId="47" type="noConversion"/>
  </si>
  <si>
    <t>n/a</t>
    <phoneticPr fontId="47" type="noConversion"/>
  </si>
  <si>
    <t>Cash-RMB</t>
  </si>
  <si>
    <t>Cash-USD</t>
  </si>
  <si>
    <t>Standard Warehouse Receipts</t>
    <phoneticPr fontId="47" type="noConversion"/>
  </si>
  <si>
    <t>Haircut is 5%.</t>
    <phoneticPr fontId="47" type="noConversion"/>
  </si>
  <si>
    <t>Haircut is 20%.</t>
    <phoneticPr fontId="47" type="noConversion"/>
  </si>
  <si>
    <t>Haircut is 0</t>
    <phoneticPr fontId="47" type="noConversion"/>
  </si>
  <si>
    <t>Trading system which is used to process ZCE's businesses such as submission of orders, matching of trading orders, and publication of market data.</t>
    <phoneticPr fontId="47" type="noConversion"/>
  </si>
  <si>
    <t>Clearing system which is used to process ZCE's business such as clearing and settlement.</t>
    <phoneticPr fontId="47" type="noConversion"/>
  </si>
  <si>
    <t>Monitoring system which is used to process businesses related to futures surveillance.</t>
    <phoneticPr fontId="47" type="noConversion"/>
  </si>
  <si>
    <t>CJ</t>
  </si>
  <si>
    <t>UR</t>
  </si>
  <si>
    <t>CF_O</t>
  </si>
  <si>
    <t>SR_O</t>
  </si>
  <si>
    <t>SA</t>
  </si>
  <si>
    <t>MA_O</t>
  </si>
  <si>
    <t>TA_O</t>
  </si>
  <si>
    <t xml:space="preserve">  </t>
    <phoneticPr fontId="47" type="noConversion"/>
  </si>
  <si>
    <t>RM_O</t>
    <phoneticPr fontId="47" type="noConversion"/>
  </si>
  <si>
    <t>ZC_O</t>
  </si>
</sst>
</file>

<file path=xl/styles.xml><?xml version="1.0" encoding="utf-8"?>
<styleSheet xmlns="http://schemas.openxmlformats.org/spreadsheetml/2006/main">
  <numFmts count="16">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00%"/>
    <numFmt numFmtId="182" formatCode="_(* #,##0_);_(* \(#,##0\);_(* &quot;-&quot;??_);_(@_)"/>
    <numFmt numFmtId="183" formatCode="#,##0.00_ "/>
    <numFmt numFmtId="184" formatCode="#,##0.00_);[Red]\(#,##0.00\)"/>
    <numFmt numFmtId="185" formatCode="0.00_);[Red]\(0.00\)"/>
    <numFmt numFmtId="186" formatCode="0.00_ "/>
    <numFmt numFmtId="187" formatCode="#,##0.00_);\(#,##0.00\)"/>
    <numFmt numFmtId="188" formatCode="#,##0_ "/>
    <numFmt numFmtId="189" formatCode="0;[Red]0"/>
    <numFmt numFmtId="190" formatCode="#,##0_);\(#,##0\)"/>
  </numFmts>
  <fonts count="65">
    <font>
      <sz val="11"/>
      <color theme="1"/>
      <name val="宋体"/>
      <family val="2"/>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sz val="12"/>
      <color theme="1"/>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i/>
      <sz val="10"/>
      <color theme="0" tint="-0.499984740745262"/>
      <name val="宋体"/>
      <family val="2"/>
      <scheme val="minor"/>
    </font>
    <font>
      <sz val="11"/>
      <color theme="3"/>
      <name val="宋体"/>
      <family val="2"/>
      <scheme val="minor"/>
    </font>
    <font>
      <sz val="11"/>
      <color theme="1"/>
      <name val="Calibri"/>
      <family val="2"/>
    </font>
    <font>
      <sz val="11"/>
      <color rgb="FF000000"/>
      <name val="Calibri"/>
      <family val="2"/>
    </font>
    <font>
      <sz val="11"/>
      <name val="Calibri"/>
      <family val="2"/>
    </font>
    <font>
      <sz val="9"/>
      <name val="宋体"/>
      <family val="3"/>
      <charset val="134"/>
      <scheme val="minor"/>
    </font>
    <font>
      <sz val="11"/>
      <color theme="1"/>
      <name val="宋体"/>
      <family val="2"/>
      <charset val="134"/>
      <scheme val="minor"/>
    </font>
    <font>
      <sz val="12"/>
      <name val="宋体"/>
      <family val="3"/>
      <charset val="134"/>
    </font>
    <font>
      <b/>
      <sz val="12"/>
      <color theme="0"/>
      <name val="Times New Roman"/>
      <family val="1"/>
    </font>
    <font>
      <sz val="12"/>
      <color theme="1"/>
      <name val="Times New Roman"/>
      <family val="1"/>
    </font>
    <font>
      <sz val="12"/>
      <name val="Times New Roman"/>
      <family val="1"/>
    </font>
    <font>
      <sz val="12"/>
      <color rgb="FFFF0000"/>
      <name val="Times New Roman"/>
      <family val="1"/>
    </font>
    <font>
      <sz val="12"/>
      <color rgb="FF434343"/>
      <name val="Times New Roman"/>
      <family val="1"/>
    </font>
    <font>
      <b/>
      <sz val="12"/>
      <color rgb="FFFF0000"/>
      <name val="Times New Roman"/>
      <family val="1"/>
    </font>
    <font>
      <sz val="12"/>
      <color rgb="FF000000"/>
      <name val="Times New Roman"/>
      <family val="1"/>
    </font>
    <font>
      <sz val="11"/>
      <name val="Times New Roman"/>
      <family val="1"/>
    </font>
    <font>
      <sz val="11"/>
      <color rgb="FFFF0000"/>
      <name val="Times New Roman"/>
      <family val="1"/>
    </font>
    <font>
      <i/>
      <sz val="11"/>
      <name val="Times New Roman"/>
      <family val="1"/>
    </font>
    <font>
      <sz val="11"/>
      <color theme="1"/>
      <name val="Times New Roman"/>
      <family val="1"/>
    </font>
    <font>
      <i/>
      <sz val="12"/>
      <name val="Times New Roman"/>
      <family val="1"/>
    </font>
    <font>
      <sz val="11"/>
      <color rgb="FF000000"/>
      <name val="Times New Roman"/>
      <family val="1"/>
    </font>
    <font>
      <u/>
      <sz val="11"/>
      <color theme="10"/>
      <name val="Times New Roman"/>
      <family val="1"/>
    </font>
    <font>
      <sz val="11"/>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s>
  <cellStyleXfs count="38878">
    <xf numFmtId="0" fontId="0" fillId="0" borderId="0"/>
    <xf numFmtId="0" fontId="2" fillId="0" borderId="0"/>
    <xf numFmtId="0" fontId="3" fillId="0" borderId="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4" fillId="0" borderId="0" applyFont="0" applyFill="0" applyBorder="0" applyAlignment="0" applyProtection="0"/>
    <xf numFmtId="0" fontId="3" fillId="0" borderId="0"/>
    <xf numFmtId="0" fontId="4" fillId="0" borderId="0"/>
    <xf numFmtId="0" fontId="2" fillId="0" borderId="0"/>
    <xf numFmtId="0" fontId="3" fillId="0" borderId="0"/>
    <xf numFmtId="0" fontId="4" fillId="8" borderId="9" applyNumberFormat="0" applyFont="0" applyAlignment="0" applyProtection="0"/>
    <xf numFmtId="179" fontId="2"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3"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23" fillId="0" borderId="0"/>
    <xf numFmtId="177" fontId="23" fillId="0" borderId="0" applyFont="0" applyFill="0" applyBorder="0" applyAlignment="0" applyProtection="0"/>
    <xf numFmtId="0" fontId="4" fillId="0" borderId="0"/>
    <xf numFmtId="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3"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9" fontId="23"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0" fontId="4"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8" borderId="9" applyNumberFormat="0" applyFont="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2" fillId="0" borderId="0"/>
    <xf numFmtId="9" fontId="22" fillId="0" borderId="0" applyFont="0" applyFill="0" applyBorder="0" applyAlignment="0" applyProtection="0"/>
    <xf numFmtId="0" fontId="4" fillId="0" borderId="0"/>
    <xf numFmtId="179" fontId="4" fillId="0" borderId="0" applyFont="0" applyFill="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179" fontId="22" fillId="0" borderId="0" applyFont="0" applyFill="0" applyBorder="0" applyAlignment="0" applyProtection="0"/>
    <xf numFmtId="179" fontId="23" fillId="0" borderId="0" applyFont="0" applyFill="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9" fontId="22"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0" borderId="0"/>
    <xf numFmtId="0" fontId="4" fillId="0" borderId="0"/>
    <xf numFmtId="178" fontId="2" fillId="0" borderId="0" applyFont="0" applyFill="0" applyBorder="0" applyAlignment="0" applyProtection="0"/>
    <xf numFmtId="179" fontId="4" fillId="0" borderId="0" applyFont="0" applyFill="0" applyBorder="0" applyAlignment="0" applyProtection="0"/>
    <xf numFmtId="0" fontId="28" fillId="0" borderId="0" applyNumberFormat="0" applyFill="0" applyBorder="0" applyAlignment="0" applyProtection="0"/>
    <xf numFmtId="0" fontId="29" fillId="0" borderId="0"/>
    <xf numFmtId="0" fontId="23" fillId="0" borderId="0"/>
    <xf numFmtId="0" fontId="30" fillId="35" borderId="0"/>
    <xf numFmtId="0" fontId="24" fillId="0" borderId="0"/>
    <xf numFmtId="0" fontId="23" fillId="0" borderId="0"/>
    <xf numFmtId="179" fontId="23" fillId="0" borderId="0" applyFont="0" applyFill="0" applyBorder="0" applyAlignment="0" applyProtection="0"/>
    <xf numFmtId="9" fontId="23" fillId="0" borderId="0" applyFont="0" applyFill="0" applyBorder="0" applyAlignment="0" applyProtection="0"/>
    <xf numFmtId="0" fontId="29" fillId="0" borderId="0"/>
    <xf numFmtId="9" fontId="29" fillId="0" borderId="0" applyFont="0" applyFill="0" applyBorder="0" applyAlignment="0" applyProtection="0"/>
    <xf numFmtId="9" fontId="24" fillId="0" borderId="0" applyFont="0" applyFill="0" applyBorder="0" applyAlignment="0" applyProtection="0"/>
    <xf numFmtId="0" fontId="29"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2" fillId="0" borderId="0"/>
    <xf numFmtId="0" fontId="23" fillId="0" borderId="0"/>
    <xf numFmtId="0" fontId="34" fillId="0" borderId="0" applyNumberFormat="0" applyFill="0" applyBorder="0" applyAlignment="0" applyProtection="0">
      <alignment vertical="top"/>
      <protection locked="0"/>
    </xf>
    <xf numFmtId="14" fontId="32" fillId="36" borderId="11">
      <alignment horizontal="center" vertical="center" wrapText="1"/>
    </xf>
    <xf numFmtId="0" fontId="31" fillId="36" borderId="12" applyBorder="0">
      <alignment horizontal="center" vertical="center" wrapText="1"/>
    </xf>
    <xf numFmtId="0" fontId="33" fillId="0" borderId="0" applyNumberFormat="0" applyFill="0" applyBorder="0" applyAlignment="0" applyProtection="0">
      <alignment vertical="top"/>
      <protection locked="0"/>
    </xf>
    <xf numFmtId="0" fontId="23" fillId="0" borderId="0"/>
    <xf numFmtId="0" fontId="23" fillId="0" borderId="0"/>
    <xf numFmtId="4" fontId="35" fillId="0" borderId="0" applyBorder="0"/>
    <xf numFmtId="3" fontId="35" fillId="0" borderId="0" applyBorder="0"/>
    <xf numFmtId="0" fontId="36" fillId="33" borderId="0">
      <alignment horizontal="left" indent="1"/>
    </xf>
    <xf numFmtId="49" fontId="35" fillId="0" borderId="0" applyNumberFormat="0" applyBorder="0">
      <alignment horizontal="left"/>
    </xf>
    <xf numFmtId="0" fontId="32" fillId="0" borderId="0" applyFont="0" applyAlignment="0">
      <alignment horizontal="left"/>
    </xf>
    <xf numFmtId="0" fontId="37" fillId="0" borderId="0" applyNumberFormat="0" applyBorder="0">
      <alignment horizontal="left" vertical="center" wrapText="1"/>
    </xf>
    <xf numFmtId="0" fontId="38" fillId="37" borderId="13">
      <alignment horizontal="left" wrapText="1"/>
    </xf>
    <xf numFmtId="0" fontId="39" fillId="37" borderId="14">
      <alignment horizontal="left" wrapText="1"/>
    </xf>
    <xf numFmtId="0" fontId="40" fillId="0" borderId="15" applyNumberFormat="0" applyFont="0" applyFill="0" applyAlignment="0" applyProtection="0"/>
    <xf numFmtId="0" fontId="22" fillId="0" borderId="0"/>
    <xf numFmtId="0" fontId="22" fillId="0" borderId="0"/>
    <xf numFmtId="0" fontId="23" fillId="0" borderId="0">
      <alignment vertical="top"/>
    </xf>
    <xf numFmtId="0" fontId="22" fillId="0" borderId="0"/>
    <xf numFmtId="0" fontId="23" fillId="0" borderId="0"/>
    <xf numFmtId="0" fontId="34" fillId="0" borderId="0" applyNumberFormat="0" applyFill="0" applyBorder="0" applyAlignment="0" applyProtection="0"/>
    <xf numFmtId="0" fontId="23" fillId="0" borderId="0"/>
    <xf numFmtId="0" fontId="23" fillId="0" borderId="0">
      <alignment vertical="top"/>
    </xf>
    <xf numFmtId="0" fontId="22" fillId="0" borderId="0"/>
    <xf numFmtId="0" fontId="22" fillId="0" borderId="0"/>
    <xf numFmtId="0" fontId="23" fillId="0" borderId="0"/>
    <xf numFmtId="0" fontId="23" fillId="0" borderId="0">
      <alignment vertical="top"/>
    </xf>
    <xf numFmtId="0" fontId="22" fillId="0" borderId="0"/>
    <xf numFmtId="0" fontId="22" fillId="0" borderId="0"/>
    <xf numFmtId="0" fontId="23" fillId="0" borderId="0">
      <alignment vertical="top"/>
    </xf>
    <xf numFmtId="0" fontId="23" fillId="0" borderId="0"/>
    <xf numFmtId="0" fontId="23" fillId="0" borderId="0"/>
    <xf numFmtId="0" fontId="22" fillId="0" borderId="0"/>
    <xf numFmtId="0" fontId="23" fillId="0" borderId="0">
      <alignment vertical="top"/>
    </xf>
    <xf numFmtId="0" fontId="22" fillId="0" borderId="0"/>
    <xf numFmtId="0" fontId="23" fillId="0" borderId="0"/>
    <xf numFmtId="0" fontId="22" fillId="0" borderId="0"/>
    <xf numFmtId="0" fontId="23" fillId="0" borderId="0">
      <alignment vertical="top"/>
    </xf>
    <xf numFmtId="0" fontId="23" fillId="0" borderId="0"/>
    <xf numFmtId="179" fontId="23" fillId="0" borderId="0" applyFont="0" applyFill="0" applyBorder="0" applyAlignment="0" applyProtection="0"/>
    <xf numFmtId="0" fontId="23" fillId="0" borderId="0">
      <alignment vertical="top"/>
    </xf>
    <xf numFmtId="0" fontId="23" fillId="0" borderId="0"/>
    <xf numFmtId="0" fontId="23" fillId="0" borderId="0"/>
    <xf numFmtId="0" fontId="22" fillId="0" borderId="0"/>
    <xf numFmtId="0" fontId="23"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23"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0" fontId="38" fillId="0" borderId="0"/>
    <xf numFmtId="0" fontId="38" fillId="0" borderId="0"/>
    <xf numFmtId="0" fontId="38" fillId="0" borderId="0"/>
    <xf numFmtId="9" fontId="23" fillId="0" borderId="0" applyFont="0" applyFill="0" applyBorder="0" applyAlignment="0" applyProtection="0"/>
    <xf numFmtId="0" fontId="41" fillId="0" borderId="0"/>
    <xf numFmtId="179" fontId="41" fillId="0" borderId="0" applyFont="0" applyFill="0" applyBorder="0" applyAlignment="0" applyProtection="0"/>
    <xf numFmtId="179" fontId="22"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179" fontId="41" fillId="0" borderId="0" applyFont="0" applyFill="0" applyBorder="0" applyAlignment="0" applyProtection="0"/>
    <xf numFmtId="43" fontId="4" fillId="0" borderId="0" applyFont="0" applyFill="0" applyBorder="0" applyAlignment="0" applyProtection="0">
      <alignment vertical="center"/>
    </xf>
    <xf numFmtId="0" fontId="48" fillId="0" borderId="0">
      <alignment vertical="center"/>
    </xf>
    <xf numFmtId="0" fontId="49" fillId="0" borderId="0"/>
    <xf numFmtId="0" fontId="1" fillId="0" borderId="0">
      <alignment vertical="center"/>
    </xf>
  </cellStyleXfs>
  <cellXfs count="257">
    <xf numFmtId="0" fontId="0" fillId="0" borderId="0" xfId="0"/>
    <xf numFmtId="0" fontId="0" fillId="0" borderId="0" xfId="0" applyFont="1" applyFill="1" applyBorder="1"/>
    <xf numFmtId="0" fontId="2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21" fillId="0" borderId="0" xfId="0" applyFont="1" applyBorder="1"/>
    <xf numFmtId="0" fontId="21" fillId="0" borderId="0" xfId="0" applyFont="1"/>
    <xf numFmtId="0" fontId="21" fillId="0" borderId="0" xfId="0" applyFont="1" applyBorder="1" applyAlignment="1">
      <alignment horizontal="left" vertical="top"/>
    </xf>
    <xf numFmtId="0" fontId="21" fillId="0" borderId="0" xfId="0" applyFont="1" applyBorder="1" applyAlignment="1">
      <alignment vertical="top"/>
    </xf>
    <xf numFmtId="0" fontId="21" fillId="0" borderId="0" xfId="0" applyFont="1" applyFill="1" applyBorder="1"/>
    <xf numFmtId="0" fontId="21" fillId="0" borderId="0" xfId="0" applyFont="1" applyFill="1" applyBorder="1" applyAlignment="1">
      <alignment horizontal="left" vertical="top"/>
    </xf>
    <xf numFmtId="180" fontId="21" fillId="0" borderId="0" xfId="0" applyNumberFormat="1" applyFont="1" applyFill="1" applyBorder="1" applyAlignment="1">
      <alignment vertical="top" wrapText="1"/>
    </xf>
    <xf numFmtId="180" fontId="21" fillId="0" borderId="0" xfId="0" applyNumberFormat="1" applyFont="1" applyFill="1" applyBorder="1" applyAlignment="1">
      <alignment horizontal="left" vertical="top" wrapText="1"/>
    </xf>
    <xf numFmtId="4" fontId="21" fillId="0" borderId="0" xfId="0" applyNumberFormat="1" applyFont="1" applyFill="1" applyBorder="1" applyAlignment="1">
      <alignment horizontal="left" vertical="top"/>
    </xf>
    <xf numFmtId="2" fontId="21" fillId="0" borderId="0" xfId="0" applyNumberFormat="1" applyFont="1" applyBorder="1" applyAlignment="1">
      <alignment horizontal="left" vertical="top"/>
    </xf>
    <xf numFmtId="181" fontId="21" fillId="0" borderId="0" xfId="153" applyNumberFormat="1" applyFont="1"/>
    <xf numFmtId="179" fontId="21" fillId="0" borderId="0" xfId="0" applyNumberFormat="1" applyFont="1"/>
    <xf numFmtId="0" fontId="21" fillId="0" borderId="0" xfId="1" applyFont="1" applyFill="1" applyBorder="1" applyAlignment="1">
      <alignment horizontal="left" vertical="top"/>
    </xf>
    <xf numFmtId="179" fontId="21" fillId="0" borderId="0" xfId="38736" applyFont="1" applyFill="1" applyBorder="1" applyAlignment="1">
      <alignment horizontal="left" vertical="top"/>
    </xf>
    <xf numFmtId="179" fontId="21" fillId="0" borderId="0" xfId="38736" applyFont="1"/>
    <xf numFmtId="0" fontId="21" fillId="0" borderId="0" xfId="0" applyFont="1" applyFill="1"/>
    <xf numFmtId="46" fontId="21" fillId="0" borderId="0" xfId="0" applyNumberFormat="1" applyFont="1" applyAlignment="1">
      <alignment horizontal="center"/>
    </xf>
    <xf numFmtId="10" fontId="21" fillId="0" borderId="0" xfId="153" applyNumberFormat="1" applyFont="1"/>
    <xf numFmtId="10" fontId="21" fillId="0" borderId="0" xfId="153" applyNumberFormat="1" applyFont="1" applyBorder="1" applyAlignment="1">
      <alignment horizontal="left" vertical="top"/>
    </xf>
    <xf numFmtId="2" fontId="21" fillId="0" borderId="0" xfId="0" applyNumberFormat="1" applyFont="1" applyFill="1" applyBorder="1" applyAlignment="1">
      <alignment horizontal="left" vertical="top"/>
    </xf>
    <xf numFmtId="179" fontId="21" fillId="0" borderId="0" xfId="0" applyNumberFormat="1" applyFont="1" applyBorder="1" applyAlignment="1">
      <alignment horizontal="left" vertical="top"/>
    </xf>
    <xf numFmtId="2" fontId="21" fillId="0" borderId="0" xfId="0" applyNumberFormat="1" applyFont="1" applyFill="1" applyBorder="1" applyAlignment="1">
      <alignment horizontal="left" vertical="top" wrapText="1"/>
    </xf>
    <xf numFmtId="9" fontId="21" fillId="0" borderId="0" xfId="153" applyNumberFormat="1" applyFont="1"/>
    <xf numFmtId="179" fontId="21" fillId="0" borderId="0" xfId="0" applyNumberFormat="1" applyFont="1" applyFill="1" applyBorder="1" applyAlignment="1">
      <alignment horizontal="left" vertical="top"/>
    </xf>
    <xf numFmtId="4" fontId="21" fillId="0" borderId="0" xfId="0" applyNumberFormat="1" applyFont="1" applyBorder="1" applyAlignment="1">
      <alignment horizontal="left" vertical="top"/>
    </xf>
    <xf numFmtId="0" fontId="0" fillId="0" borderId="0" xfId="0" applyFont="1" applyFill="1"/>
    <xf numFmtId="0" fontId="0" fillId="0" borderId="0" xfId="0" applyFont="1" applyFill="1" applyBorder="1" applyAlignment="1">
      <alignment horizontal="left" vertical="center" wrapText="1"/>
    </xf>
    <xf numFmtId="0" fontId="27" fillId="0" borderId="0" xfId="0" applyFont="1" applyFill="1" applyAlignment="1">
      <alignment horizontal="left" vertical="center" wrapText="1"/>
    </xf>
    <xf numFmtId="0" fontId="0" fillId="0" borderId="0" xfId="0" applyFont="1" applyFill="1" applyAlignment="1">
      <alignment wrapText="1"/>
    </xf>
    <xf numFmtId="0" fontId="16" fillId="34" borderId="1" xfId="0" applyFont="1" applyFill="1" applyBorder="1" applyAlignment="1">
      <alignment horizontal="center" vertical="top" wrapText="1"/>
    </xf>
    <xf numFmtId="0" fontId="21" fillId="0" borderId="1" xfId="0" applyFont="1" applyFill="1" applyBorder="1" applyAlignment="1">
      <alignment horizontal="left" vertical="center" wrapText="1"/>
    </xf>
    <xf numFmtId="0" fontId="19" fillId="0" borderId="0" xfId="0" applyFont="1" applyFill="1" applyAlignment="1">
      <alignment wrapText="1"/>
    </xf>
    <xf numFmtId="0" fontId="25" fillId="0" borderId="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21" fillId="0" borderId="0" xfId="0" applyFont="1" applyFill="1" applyBorder="1" applyAlignment="1">
      <alignment horizontal="left" vertical="center" wrapText="1"/>
    </xf>
    <xf numFmtId="179" fontId="21" fillId="0" borderId="0" xfId="0" applyNumberFormat="1" applyFont="1" applyFill="1"/>
    <xf numFmtId="14" fontId="0" fillId="0" borderId="0" xfId="0" applyNumberFormat="1"/>
    <xf numFmtId="0" fontId="26" fillId="0" borderId="0" xfId="0" applyFont="1" applyBorder="1" applyAlignment="1">
      <alignment horizontal="left" vertical="top" wrapText="1"/>
    </xf>
    <xf numFmtId="0" fontId="0" fillId="0" borderId="0" xfId="0" applyFont="1" applyBorder="1"/>
    <xf numFmtId="0" fontId="0" fillId="0" borderId="0" xfId="0" applyBorder="1" applyAlignment="1">
      <alignment vertical="top"/>
    </xf>
    <xf numFmtId="0" fontId="2" fillId="0" borderId="0" xfId="0" applyFont="1" applyFill="1" applyBorder="1" applyAlignment="1">
      <alignment horizontal="left" vertical="top"/>
    </xf>
    <xf numFmtId="0" fontId="17" fillId="0" borderId="0" xfId="0" applyFont="1"/>
    <xf numFmtId="10" fontId="0" fillId="0" borderId="0" xfId="0" applyNumberFormat="1"/>
    <xf numFmtId="180" fontId="42" fillId="0" borderId="0" xfId="0" applyNumberFormat="1" applyFont="1" applyFill="1" applyBorder="1" applyAlignment="1">
      <alignment vertical="top" wrapText="1"/>
    </xf>
    <xf numFmtId="180" fontId="42" fillId="0" borderId="0" xfId="0" applyNumberFormat="1" applyFont="1" applyFill="1" applyBorder="1" applyAlignment="1">
      <alignment horizontal="left" vertical="top" wrapText="1"/>
    </xf>
    <xf numFmtId="0" fontId="21" fillId="0" borderId="0" xfId="0" applyFont="1" applyFill="1" applyBorder="1" applyAlignment="1">
      <alignment vertical="top"/>
    </xf>
    <xf numFmtId="182" fontId="21" fillId="0" borderId="0" xfId="0" applyNumberFormat="1" applyFont="1"/>
    <xf numFmtId="0" fontId="43" fillId="0" borderId="0" xfId="0" applyFont="1"/>
    <xf numFmtId="2" fontId="21" fillId="0" borderId="0" xfId="0" applyNumberFormat="1" applyFont="1"/>
    <xf numFmtId="0" fontId="21" fillId="0" borderId="0" xfId="0" applyFont="1" applyBorder="1" applyAlignment="1">
      <alignment horizontal="center" vertical="top"/>
    </xf>
    <xf numFmtId="0" fontId="21" fillId="0" borderId="0" xfId="0" applyFont="1" applyBorder="1" applyAlignment="1">
      <alignment horizontal="center"/>
    </xf>
    <xf numFmtId="10" fontId="42" fillId="0" borderId="0" xfId="153" applyNumberFormat="1" applyFont="1" applyAlignment="1">
      <alignment horizontal="center"/>
    </xf>
    <xf numFmtId="0" fontId="19" fillId="0" borderId="0" xfId="0" applyFont="1" applyFill="1" applyAlignment="1">
      <alignment horizontal="left" wrapText="1"/>
    </xf>
    <xf numFmtId="0" fontId="27" fillId="0" borderId="0" xfId="0" applyFont="1" applyFill="1" applyAlignment="1">
      <alignment vertical="center" wrapText="1"/>
    </xf>
    <xf numFmtId="10" fontId="21" fillId="0" borderId="0" xfId="153" applyNumberFormat="1" applyFont="1" applyBorder="1"/>
    <xf numFmtId="181" fontId="21" fillId="0" borderId="0" xfId="153" applyNumberFormat="1" applyFont="1" applyBorder="1"/>
    <xf numFmtId="0" fontId="4" fillId="0" borderId="0" xfId="11455" applyFill="1" applyBorder="1" applyAlignment="1">
      <alignment vertical="center" wrapText="1"/>
    </xf>
    <xf numFmtId="0" fontId="21" fillId="38" borderId="0" xfId="0" applyFont="1" applyFill="1"/>
    <xf numFmtId="0" fontId="21" fillId="38" borderId="0" xfId="0" applyFont="1" applyFill="1" applyBorder="1"/>
    <xf numFmtId="10" fontId="46" fillId="0" borderId="0" xfId="0" applyNumberFormat="1" applyFont="1" applyFill="1" applyBorder="1"/>
    <xf numFmtId="2" fontId="21" fillId="0" borderId="0" xfId="0" applyNumberFormat="1" applyFont="1" applyFill="1"/>
    <xf numFmtId="0" fontId="51" fillId="0" borderId="0" xfId="0" applyFont="1"/>
    <xf numFmtId="0" fontId="51" fillId="0" borderId="1" xfId="0" applyFont="1" applyFill="1" applyBorder="1" applyAlignment="1">
      <alignment vertical="top" wrapText="1"/>
    </xf>
    <xf numFmtId="0" fontId="51" fillId="0" borderId="1" xfId="0" applyFont="1" applyFill="1" applyBorder="1" applyAlignment="1">
      <alignment vertical="center" wrapText="1"/>
    </xf>
    <xf numFmtId="0" fontId="51" fillId="0" borderId="1" xfId="1" applyFont="1" applyFill="1" applyBorder="1" applyAlignment="1">
      <alignment vertical="top" wrapText="1"/>
    </xf>
    <xf numFmtId="0" fontId="51" fillId="0" borderId="1" xfId="1" applyFont="1" applyFill="1" applyBorder="1" applyAlignment="1">
      <alignment horizontal="left" vertical="top" wrapText="1"/>
    </xf>
    <xf numFmtId="0" fontId="52" fillId="0" borderId="1" xfId="1" applyFont="1" applyFill="1" applyBorder="1" applyAlignment="1">
      <alignment horizontal="left" vertical="top" wrapText="1"/>
    </xf>
    <xf numFmtId="0" fontId="52" fillId="0" borderId="1" xfId="0" applyFont="1" applyFill="1" applyBorder="1" applyAlignment="1">
      <alignment vertical="top" wrapText="1"/>
    </xf>
    <xf numFmtId="0" fontId="52" fillId="0" borderId="1" xfId="0" applyFont="1" applyFill="1" applyBorder="1" applyAlignment="1">
      <alignment vertical="center" wrapText="1"/>
    </xf>
    <xf numFmtId="0" fontId="51" fillId="0" borderId="1" xfId="1" applyFont="1" applyFill="1" applyBorder="1" applyAlignment="1">
      <alignment horizontal="left" vertical="top"/>
    </xf>
    <xf numFmtId="0" fontId="52" fillId="0" borderId="1" xfId="1" applyFont="1" applyFill="1" applyBorder="1" applyAlignment="1">
      <alignment horizontal="left" vertical="top"/>
    </xf>
    <xf numFmtId="0" fontId="52" fillId="0" borderId="0" xfId="0" applyFont="1"/>
    <xf numFmtId="0" fontId="51" fillId="0" borderId="1" xfId="0" applyFont="1" applyFill="1" applyBorder="1" applyAlignment="1">
      <alignment horizontal="left" vertical="top" wrapText="1"/>
    </xf>
    <xf numFmtId="0" fontId="52" fillId="0" borderId="1" xfId="0" applyFont="1" applyFill="1" applyBorder="1" applyAlignment="1">
      <alignment horizontal="left" vertical="top" wrapText="1"/>
    </xf>
    <xf numFmtId="0" fontId="52" fillId="0" borderId="1" xfId="2" applyFont="1" applyFill="1" applyBorder="1" applyAlignment="1">
      <alignment horizontal="left" vertical="top" wrapText="1"/>
    </xf>
    <xf numFmtId="0" fontId="52" fillId="0" borderId="1" xfId="0" applyFont="1" applyFill="1" applyBorder="1" applyAlignment="1">
      <alignment horizontal="left" vertical="top"/>
    </xf>
    <xf numFmtId="0" fontId="52" fillId="0" borderId="1" xfId="1" applyFont="1" applyFill="1" applyBorder="1" applyAlignment="1">
      <alignment vertical="top" wrapText="1"/>
    </xf>
    <xf numFmtId="0" fontId="51" fillId="0" borderId="0" xfId="0" applyFont="1" applyAlignment="1">
      <alignment wrapText="1"/>
    </xf>
    <xf numFmtId="0" fontId="56" fillId="0" borderId="1" xfId="0" applyFont="1" applyFill="1" applyBorder="1" applyAlignment="1">
      <alignment vertical="center" wrapText="1"/>
    </xf>
    <xf numFmtId="0" fontId="51" fillId="0" borderId="1" xfId="2" applyFont="1" applyFill="1" applyBorder="1" applyAlignment="1">
      <alignment horizontal="left" vertical="top" wrapText="1"/>
    </xf>
    <xf numFmtId="0" fontId="53" fillId="0" borderId="1" xfId="0" applyFont="1" applyFill="1" applyBorder="1" applyAlignment="1">
      <alignment vertical="center" wrapText="1"/>
    </xf>
    <xf numFmtId="0" fontId="51" fillId="0" borderId="1" xfId="0" applyFont="1" applyFill="1" applyBorder="1" applyAlignment="1">
      <alignment horizontal="left" vertical="top"/>
    </xf>
    <xf numFmtId="0" fontId="51" fillId="0" borderId="0" xfId="0" applyFont="1" applyFill="1"/>
    <xf numFmtId="0" fontId="52" fillId="0" borderId="0" xfId="0" applyFont="1" applyFill="1"/>
    <xf numFmtId="0" fontId="57" fillId="0" borderId="0" xfId="0" applyFont="1" applyFill="1" applyBorder="1"/>
    <xf numFmtId="0" fontId="57" fillId="0" borderId="0" xfId="0" applyFont="1" applyFill="1" applyBorder="1" applyAlignment="1">
      <alignment horizontal="left" vertical="top"/>
    </xf>
    <xf numFmtId="0" fontId="57" fillId="0" borderId="0" xfId="0" applyFont="1"/>
    <xf numFmtId="180" fontId="57" fillId="0" borderId="0" xfId="0" applyNumberFormat="1" applyFont="1" applyFill="1" applyBorder="1" applyAlignment="1">
      <alignment horizontal="left" vertical="top" wrapText="1"/>
    </xf>
    <xf numFmtId="183" fontId="57" fillId="0" borderId="0" xfId="0" applyNumberFormat="1" applyFont="1" applyFill="1" applyAlignment="1">
      <alignment horizontal="right" vertical="center"/>
    </xf>
    <xf numFmtId="4" fontId="57" fillId="0" borderId="0" xfId="0" applyNumberFormat="1" applyFont="1" applyFill="1" applyAlignment="1">
      <alignment horizontal="right" vertical="center"/>
    </xf>
    <xf numFmtId="2" fontId="57" fillId="0" borderId="0" xfId="0" applyNumberFormat="1" applyFont="1" applyBorder="1" applyAlignment="1">
      <alignment horizontal="left" vertical="top"/>
    </xf>
    <xf numFmtId="0" fontId="58" fillId="0" borderId="0" xfId="0" applyFont="1"/>
    <xf numFmtId="179" fontId="57" fillId="0" borderId="0" xfId="0" applyNumberFormat="1" applyFont="1"/>
    <xf numFmtId="0" fontId="58" fillId="0" borderId="0" xfId="0" applyFont="1" applyAlignment="1">
      <alignment horizontal="center"/>
    </xf>
    <xf numFmtId="4" fontId="58" fillId="0" borderId="0" xfId="0" applyNumberFormat="1" applyFont="1" applyFill="1" applyBorder="1" applyAlignment="1">
      <alignment horizontal="left" vertical="top"/>
    </xf>
    <xf numFmtId="180" fontId="57" fillId="0" borderId="0" xfId="0" applyNumberFormat="1" applyFont="1" applyFill="1" applyBorder="1" applyAlignment="1">
      <alignment vertical="top" wrapText="1"/>
    </xf>
    <xf numFmtId="0" fontId="57" fillId="0" borderId="0" xfId="0" applyFont="1" applyFill="1" applyBorder="1" applyAlignment="1">
      <alignment horizontal="left" vertical="top" wrapText="1"/>
    </xf>
    <xf numFmtId="184" fontId="57" fillId="0" borderId="0" xfId="0" applyNumberFormat="1" applyFont="1" applyAlignment="1">
      <alignment horizontal="right" vertical="center"/>
    </xf>
    <xf numFmtId="0" fontId="57" fillId="0" borderId="0" xfId="0" applyFont="1" applyFill="1" applyBorder="1" applyAlignment="1">
      <alignment vertical="top"/>
    </xf>
    <xf numFmtId="2" fontId="57" fillId="0" borderId="0" xfId="0" applyNumberFormat="1" applyFont="1" applyFill="1" applyBorder="1" applyAlignment="1">
      <alignment horizontal="left" vertical="top"/>
    </xf>
    <xf numFmtId="10" fontId="57" fillId="0" borderId="0" xfId="153" applyNumberFormat="1" applyFont="1" applyAlignment="1">
      <alignment horizontal="right" vertical="center"/>
    </xf>
    <xf numFmtId="39" fontId="57" fillId="0" borderId="0" xfId="0" applyNumberFormat="1" applyFont="1" applyAlignment="1">
      <alignment horizontal="right" vertical="center"/>
    </xf>
    <xf numFmtId="10" fontId="57" fillId="0" borderId="0" xfId="153" applyNumberFormat="1" applyFont="1" applyFill="1"/>
    <xf numFmtId="4" fontId="57" fillId="0" borderId="0" xfId="153" applyNumberFormat="1" applyFont="1" applyFill="1"/>
    <xf numFmtId="181" fontId="57" fillId="0" borderId="0" xfId="153" applyNumberFormat="1" applyFont="1" applyFill="1"/>
    <xf numFmtId="4" fontId="57" fillId="0" borderId="0" xfId="0" applyNumberFormat="1" applyFont="1" applyFill="1" applyBorder="1"/>
    <xf numFmtId="179" fontId="57" fillId="0" borderId="0" xfId="0" applyNumberFormat="1" applyFont="1" applyFill="1" applyBorder="1" applyAlignment="1">
      <alignment horizontal="left" vertical="top"/>
    </xf>
    <xf numFmtId="185" fontId="57" fillId="0" borderId="0" xfId="38736" applyNumberFormat="1" applyFont="1" applyAlignment="1">
      <alignment horizontal="right" vertical="center"/>
    </xf>
    <xf numFmtId="186" fontId="57" fillId="0" borderId="0" xfId="0" applyNumberFormat="1" applyFont="1" applyAlignment="1">
      <alignment horizontal="right" vertical="center"/>
    </xf>
    <xf numFmtId="183" fontId="60" fillId="0" borderId="0" xfId="0" applyNumberFormat="1" applyFont="1" applyAlignment="1">
      <alignment horizontal="right" vertical="center"/>
    </xf>
    <xf numFmtId="0" fontId="57" fillId="0" borderId="0" xfId="0" applyFont="1" applyAlignment="1">
      <alignment horizontal="right" vertical="center"/>
    </xf>
    <xf numFmtId="10" fontId="57" fillId="0" borderId="0" xfId="0" applyNumberFormat="1" applyFont="1" applyAlignment="1">
      <alignment horizontal="right" vertical="center"/>
    </xf>
    <xf numFmtId="10" fontId="60" fillId="0" borderId="0" xfId="0" applyNumberFormat="1" applyFont="1" applyAlignment="1">
      <alignment horizontal="right" vertical="center"/>
    </xf>
    <xf numFmtId="183" fontId="57" fillId="0" borderId="0" xfId="0" applyNumberFormat="1" applyFont="1" applyAlignment="1">
      <alignment horizontal="right" vertical="center"/>
    </xf>
    <xf numFmtId="1" fontId="57" fillId="0" borderId="0" xfId="38875" applyNumberFormat="1" applyFont="1" applyAlignment="1">
      <alignment horizontal="right" vertical="center"/>
    </xf>
    <xf numFmtId="0" fontId="57" fillId="0" borderId="0" xfId="0" applyFont="1" applyFill="1" applyAlignment="1">
      <alignment horizontal="right" vertical="center"/>
    </xf>
    <xf numFmtId="188" fontId="57" fillId="0" borderId="0" xfId="0" applyNumberFormat="1" applyFont="1" applyAlignment="1">
      <alignment horizontal="right" vertical="center"/>
    </xf>
    <xf numFmtId="10" fontId="57" fillId="0" borderId="0" xfId="0" applyNumberFormat="1" applyFont="1" applyFill="1" applyAlignment="1">
      <alignment horizontal="right" vertical="center"/>
    </xf>
    <xf numFmtId="0" fontId="57" fillId="0" borderId="0" xfId="0" applyFont="1" applyBorder="1" applyAlignment="1">
      <alignment vertical="center"/>
    </xf>
    <xf numFmtId="0" fontId="57" fillId="0" borderId="0" xfId="0" applyFont="1" applyFill="1" applyBorder="1" applyAlignment="1">
      <alignment horizontal="left" vertical="center"/>
    </xf>
    <xf numFmtId="180" fontId="57" fillId="0" borderId="0" xfId="0" applyNumberFormat="1" applyFont="1" applyFill="1" applyBorder="1" applyAlignment="1">
      <alignment horizontal="left" vertical="center" wrapText="1"/>
    </xf>
    <xf numFmtId="0" fontId="57" fillId="0" borderId="0" xfId="0" applyFont="1" applyAlignment="1">
      <alignment horizontal="left" vertical="center"/>
    </xf>
    <xf numFmtId="0" fontId="57" fillId="0" borderId="0" xfId="0" applyFont="1" applyBorder="1" applyAlignment="1">
      <alignment horizontal="left" vertical="center"/>
    </xf>
    <xf numFmtId="185" fontId="57" fillId="0" borderId="0" xfId="0" applyNumberFormat="1" applyFont="1" applyAlignment="1">
      <alignment horizontal="right"/>
    </xf>
    <xf numFmtId="10" fontId="60" fillId="0" borderId="0" xfId="0" applyNumberFormat="1" applyFont="1" applyFill="1" applyAlignment="1">
      <alignment horizontal="right" vertical="center"/>
    </xf>
    <xf numFmtId="0" fontId="60" fillId="0" borderId="0" xfId="0" applyFont="1" applyAlignment="1">
      <alignment horizontal="left" vertical="center"/>
    </xf>
    <xf numFmtId="0" fontId="60" fillId="0" borderId="0" xfId="0" applyNumberFormat="1" applyFont="1" applyBorder="1" applyAlignment="1">
      <alignment horizontal="right" vertical="center"/>
    </xf>
    <xf numFmtId="0" fontId="21" fillId="0" borderId="0" xfId="0" applyFont="1" applyAlignment="1"/>
    <xf numFmtId="187" fontId="57" fillId="0" borderId="0" xfId="0" applyNumberFormat="1" applyFont="1" applyBorder="1" applyAlignment="1">
      <alignment horizontal="right" vertical="center"/>
    </xf>
    <xf numFmtId="186" fontId="57" fillId="0" borderId="0" xfId="0" applyNumberFormat="1" applyFont="1" applyAlignment="1">
      <alignment horizontal="right" vertical="center" wrapText="1"/>
    </xf>
    <xf numFmtId="183" fontId="60" fillId="0" borderId="0" xfId="38875" applyNumberFormat="1" applyFont="1" applyFill="1" applyAlignment="1">
      <alignment horizontal="right" vertical="center" wrapText="1"/>
    </xf>
    <xf numFmtId="183" fontId="57" fillId="0" borderId="0" xfId="0" applyNumberFormat="1" applyFont="1" applyFill="1" applyAlignment="1">
      <alignment horizontal="right" vertical="center" wrapText="1"/>
    </xf>
    <xf numFmtId="187" fontId="60" fillId="0" borderId="0" xfId="0" applyNumberFormat="1" applyFont="1" applyFill="1" applyBorder="1" applyAlignment="1">
      <alignment horizontal="right" vertical="center"/>
    </xf>
    <xf numFmtId="187" fontId="60" fillId="0" borderId="0" xfId="38736" applyNumberFormat="1" applyFont="1" applyFill="1" applyAlignment="1">
      <alignment horizontal="right" vertical="center"/>
    </xf>
    <xf numFmtId="188" fontId="57" fillId="0" borderId="0" xfId="0" applyNumberFormat="1" applyFont="1" applyFill="1" applyAlignment="1">
      <alignment horizontal="right" vertical="center"/>
    </xf>
    <xf numFmtId="187" fontId="57" fillId="0" borderId="0" xfId="0" applyNumberFormat="1" applyFont="1" applyFill="1" applyAlignment="1">
      <alignment horizontal="right" vertical="center"/>
    </xf>
    <xf numFmtId="4" fontId="57" fillId="0" borderId="0" xfId="0" applyNumberFormat="1" applyFont="1" applyFill="1" applyBorder="1" applyAlignment="1">
      <alignment horizontal="right" vertical="center"/>
    </xf>
    <xf numFmtId="10" fontId="57" fillId="0" borderId="0" xfId="0" applyNumberFormat="1" applyFont="1" applyFill="1" applyBorder="1" applyAlignment="1">
      <alignment horizontal="right" vertical="center" wrapText="1"/>
    </xf>
    <xf numFmtId="0" fontId="51" fillId="0" borderId="0" xfId="0" applyFont="1" applyBorder="1" applyAlignment="1">
      <alignment vertical="center" wrapText="1"/>
    </xf>
    <xf numFmtId="0" fontId="51" fillId="0" borderId="0" xfId="0" applyFont="1" applyBorder="1" applyAlignment="1">
      <alignment horizontal="left" wrapText="1"/>
    </xf>
    <xf numFmtId="0" fontId="51" fillId="0" borderId="0" xfId="0" applyFont="1" applyBorder="1" applyAlignment="1">
      <alignment horizontal="left"/>
    </xf>
    <xf numFmtId="0" fontId="51" fillId="0" borderId="0" xfId="0" applyFont="1" applyFill="1" applyBorder="1" applyAlignment="1">
      <alignment horizontal="left" wrapText="1"/>
    </xf>
    <xf numFmtId="0" fontId="51" fillId="0" borderId="0" xfId="0" applyFont="1" applyBorder="1" applyAlignment="1">
      <alignment wrapText="1"/>
    </xf>
    <xf numFmtId="0" fontId="51" fillId="0" borderId="0" xfId="0" applyFont="1" applyBorder="1" applyAlignment="1">
      <alignment vertical="center"/>
    </xf>
    <xf numFmtId="0" fontId="51" fillId="0" borderId="1" xfId="2" applyFont="1" applyFill="1" applyBorder="1" applyAlignment="1">
      <alignment horizontal="left" vertical="top"/>
    </xf>
    <xf numFmtId="0" fontId="51"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0" fillId="39" borderId="1" xfId="0" applyFont="1" applyFill="1" applyBorder="1" applyAlignment="1">
      <alignment horizontal="center" vertical="center" wrapText="1"/>
    </xf>
    <xf numFmtId="0" fontId="57" fillId="0" borderId="0" xfId="0" applyFont="1" applyBorder="1" applyAlignment="1">
      <alignment horizontal="center" vertical="center"/>
    </xf>
    <xf numFmtId="0" fontId="57" fillId="0" borderId="0" xfId="0" applyFont="1" applyFill="1" applyBorder="1" applyAlignment="1">
      <alignment horizontal="center" vertical="center"/>
    </xf>
    <xf numFmtId="180" fontId="57" fillId="0" borderId="0" xfId="0" applyNumberFormat="1" applyFont="1" applyAlignment="1">
      <alignment horizontal="center" vertical="center" wrapText="1"/>
    </xf>
    <xf numFmtId="180" fontId="57" fillId="0" borderId="0" xfId="0" applyNumberFormat="1" applyFont="1" applyFill="1" applyBorder="1" applyAlignment="1">
      <alignment horizontal="center" vertical="center" wrapText="1"/>
    </xf>
    <xf numFmtId="0" fontId="57" fillId="0" borderId="0" xfId="1" applyFont="1" applyFill="1" applyBorder="1" applyAlignment="1">
      <alignment horizontal="center" vertical="center"/>
    </xf>
    <xf numFmtId="4" fontId="57" fillId="0" borderId="0" xfId="0" applyNumberFormat="1" applyFont="1" applyFill="1" applyAlignment="1">
      <alignment horizontal="center" vertical="center"/>
    </xf>
    <xf numFmtId="4" fontId="57" fillId="0" borderId="0" xfId="0" applyNumberFormat="1" applyFont="1" applyFill="1" applyBorder="1" applyAlignment="1">
      <alignment horizontal="center" vertical="center"/>
    </xf>
    <xf numFmtId="179" fontId="57" fillId="0" borderId="0" xfId="38736" applyFont="1" applyFill="1" applyBorder="1" applyAlignment="1">
      <alignment horizontal="center" vertical="center"/>
    </xf>
    <xf numFmtId="0" fontId="57" fillId="0" borderId="0" xfId="1" applyFont="1" applyBorder="1" applyAlignment="1">
      <alignment horizontal="center" vertical="center"/>
    </xf>
    <xf numFmtId="0" fontId="57" fillId="0" borderId="0" xfId="0" applyFont="1" applyFill="1" applyBorder="1" applyAlignment="1">
      <alignment horizontal="center"/>
    </xf>
    <xf numFmtId="0" fontId="57" fillId="0" borderId="0" xfId="0" applyFont="1" applyFill="1" applyBorder="1" applyAlignment="1">
      <alignment horizontal="center" vertical="top"/>
    </xf>
    <xf numFmtId="0" fontId="57" fillId="0" borderId="0" xfId="1" applyFont="1" applyFill="1" applyBorder="1" applyAlignment="1">
      <alignment horizontal="center" vertical="top"/>
    </xf>
    <xf numFmtId="0" fontId="17" fillId="0" borderId="0" xfId="0" applyFont="1" applyFill="1" applyBorder="1" applyAlignment="1">
      <alignment horizontal="center"/>
    </xf>
    <xf numFmtId="0" fontId="21" fillId="0" borderId="0" xfId="0" applyFont="1" applyFill="1" applyBorder="1" applyAlignment="1">
      <alignment horizontal="center"/>
    </xf>
    <xf numFmtId="180" fontId="57" fillId="0" borderId="0" xfId="0" applyNumberFormat="1" applyFont="1" applyFill="1" applyBorder="1" applyAlignment="1">
      <alignment horizontal="center" vertical="top" wrapText="1"/>
    </xf>
    <xf numFmtId="0" fontId="57" fillId="0" borderId="0" xfId="0" applyFont="1" applyFill="1" applyAlignment="1">
      <alignment horizontal="center"/>
    </xf>
    <xf numFmtId="0" fontId="21" fillId="0" borderId="0" xfId="0" applyFont="1" applyFill="1" applyBorder="1" applyAlignment="1">
      <alignment horizontal="center" vertical="top"/>
    </xf>
    <xf numFmtId="0" fontId="21" fillId="0" borderId="0" xfId="0" applyFont="1" applyAlignment="1">
      <alignment horizontal="center"/>
    </xf>
    <xf numFmtId="180" fontId="57" fillId="0" borderId="0" xfId="38737" applyNumberFormat="1" applyFont="1" applyFill="1" applyBorder="1" applyAlignment="1">
      <alignment horizontal="center" vertical="center"/>
    </xf>
    <xf numFmtId="10" fontId="57" fillId="0" borderId="0" xfId="153" applyNumberFormat="1" applyFont="1" applyAlignment="1">
      <alignment horizontal="center" vertical="center"/>
    </xf>
    <xf numFmtId="2" fontId="57" fillId="0" borderId="0" xfId="0" applyNumberFormat="1" applyFont="1" applyFill="1" applyBorder="1" applyAlignment="1">
      <alignment horizontal="center" vertical="center"/>
    </xf>
    <xf numFmtId="0" fontId="21" fillId="0" borderId="0" xfId="1" applyFont="1" applyFill="1" applyBorder="1" applyAlignment="1">
      <alignment horizontal="center" vertical="top"/>
    </xf>
    <xf numFmtId="43" fontId="60" fillId="0" borderId="0" xfId="38874" applyFont="1" applyFill="1" applyAlignment="1">
      <alignment horizontal="right" vertical="center"/>
    </xf>
    <xf numFmtId="183" fontId="60" fillId="0" borderId="0" xfId="0" applyNumberFormat="1" applyFont="1" applyFill="1" applyAlignment="1">
      <alignment horizontal="right" vertical="center"/>
    </xf>
    <xf numFmtId="189" fontId="57" fillId="0" borderId="0" xfId="0" applyNumberFormat="1" applyFont="1" applyFill="1" applyBorder="1" applyAlignment="1">
      <alignment horizontal="right" vertical="center"/>
    </xf>
    <xf numFmtId="0" fontId="57" fillId="0" borderId="0" xfId="0" applyFont="1" applyAlignment="1">
      <alignment horizontal="center" vertical="center"/>
    </xf>
    <xf numFmtId="0" fontId="63" fillId="0" borderId="0" xfId="38737" applyFont="1" applyAlignment="1">
      <alignment horizontal="center" vertical="center" wrapText="1"/>
    </xf>
    <xf numFmtId="2" fontId="21" fillId="0" borderId="0" xfId="0" applyNumberFormat="1" applyFont="1" applyBorder="1" applyAlignment="1">
      <alignment horizontal="center" vertical="top"/>
    </xf>
    <xf numFmtId="180" fontId="21" fillId="0" borderId="0" xfId="0" applyNumberFormat="1" applyFont="1" applyFill="1" applyBorder="1" applyAlignment="1">
      <alignment horizontal="center" vertical="top" wrapText="1"/>
    </xf>
    <xf numFmtId="2" fontId="21" fillId="0" borderId="0" xfId="0" applyNumberFormat="1" applyFont="1" applyFill="1" applyBorder="1" applyAlignment="1">
      <alignment horizontal="center" vertical="top" wrapText="1"/>
    </xf>
    <xf numFmtId="0" fontId="21" fillId="0" borderId="0" xfId="0" applyFont="1" applyFill="1" applyAlignment="1">
      <alignment horizontal="center"/>
    </xf>
    <xf numFmtId="2" fontId="57" fillId="0" borderId="0" xfId="0" applyNumberFormat="1" applyFont="1" applyBorder="1" applyAlignment="1">
      <alignment horizontal="center" vertical="center" wrapText="1"/>
    </xf>
    <xf numFmtId="10" fontId="57" fillId="0" borderId="0" xfId="153" applyNumberFormat="1" applyFont="1" applyBorder="1" applyAlignment="1">
      <alignment horizontal="center" vertical="center" wrapText="1"/>
    </xf>
    <xf numFmtId="2" fontId="57" fillId="0" borderId="0" xfId="0" applyNumberFormat="1" applyFont="1" applyFill="1" applyBorder="1" applyAlignment="1">
      <alignment horizontal="center" vertical="center" wrapText="1"/>
    </xf>
    <xf numFmtId="2" fontId="57" fillId="0" borderId="0" xfId="38737" applyNumberFormat="1" applyFont="1" applyBorder="1" applyAlignment="1">
      <alignment horizontal="center" vertical="center" wrapText="1"/>
    </xf>
    <xf numFmtId="10" fontId="21" fillId="0" borderId="0" xfId="153" applyNumberFormat="1" applyFont="1" applyBorder="1" applyAlignment="1">
      <alignment horizontal="center"/>
    </xf>
    <xf numFmtId="181" fontId="21" fillId="0" borderId="0" xfId="153" applyNumberFormat="1" applyFont="1" applyBorder="1" applyAlignment="1">
      <alignment horizontal="center"/>
    </xf>
    <xf numFmtId="0" fontId="21" fillId="0" borderId="0" xfId="0" applyFont="1" applyFill="1" applyBorder="1" applyAlignment="1">
      <alignment horizontal="center" vertical="top" wrapText="1"/>
    </xf>
    <xf numFmtId="190" fontId="57" fillId="0" borderId="0" xfId="0" applyNumberFormat="1" applyFont="1" applyFill="1" applyBorder="1" applyAlignment="1">
      <alignment horizontal="center" vertical="center"/>
    </xf>
    <xf numFmtId="0" fontId="60" fillId="0" borderId="0" xfId="0" applyFon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Fill="1" applyAlignment="1">
      <alignment horizontal="center"/>
    </xf>
    <xf numFmtId="180" fontId="21" fillId="0" borderId="0" xfId="1" applyNumberFormat="1" applyFont="1" applyFill="1" applyBorder="1" applyAlignment="1">
      <alignment horizontal="center" vertical="top" wrapText="1"/>
    </xf>
    <xf numFmtId="0" fontId="0" fillId="0" borderId="0" xfId="0" applyFont="1" applyFill="1" applyAlignment="1">
      <alignment horizontal="center"/>
    </xf>
    <xf numFmtId="14" fontId="0" fillId="0" borderId="0" xfId="0" applyNumberFormat="1" applyFill="1" applyAlignment="1">
      <alignment horizontal="center"/>
    </xf>
    <xf numFmtId="0" fontId="57" fillId="0" borderId="0" xfId="0" applyFont="1" applyFill="1" applyBorder="1" applyAlignment="1">
      <alignment horizontal="center" vertical="center" wrapText="1"/>
    </xf>
    <xf numFmtId="2" fontId="21" fillId="0" borderId="0" xfId="0" applyNumberFormat="1" applyFont="1" applyFill="1" applyBorder="1" applyAlignment="1">
      <alignment horizontal="center" vertical="top"/>
    </xf>
    <xf numFmtId="179" fontId="21" fillId="0" borderId="0" xfId="0" applyNumberFormat="1" applyFont="1" applyFill="1" applyBorder="1" applyAlignment="1">
      <alignment horizontal="center" vertical="top"/>
    </xf>
    <xf numFmtId="179" fontId="21" fillId="0" borderId="0" xfId="0" applyNumberFormat="1" applyFont="1" applyBorder="1" applyAlignment="1">
      <alignment horizontal="center" vertical="top"/>
    </xf>
    <xf numFmtId="179" fontId="21" fillId="0" borderId="0" xfId="0" quotePrefix="1" applyNumberFormat="1" applyFont="1" applyFill="1" applyBorder="1" applyAlignment="1">
      <alignment horizontal="center" vertical="top"/>
    </xf>
    <xf numFmtId="182" fontId="21" fillId="0" borderId="0" xfId="0" applyNumberFormat="1" applyFont="1" applyAlignment="1">
      <alignment horizontal="center"/>
    </xf>
    <xf numFmtId="182" fontId="57" fillId="0" borderId="0" xfId="0" applyNumberFormat="1" applyFont="1" applyFill="1" applyBorder="1" applyAlignment="1">
      <alignment horizontal="center" vertical="center"/>
    </xf>
    <xf numFmtId="183" fontId="60" fillId="0" borderId="0" xfId="0" applyNumberFormat="1" applyFont="1" applyAlignment="1">
      <alignment horizontal="center" vertical="center"/>
    </xf>
    <xf numFmtId="0" fontId="21" fillId="0" borderId="0" xfId="1" applyFont="1" applyBorder="1" applyAlignment="1">
      <alignment horizontal="center" vertical="top"/>
    </xf>
    <xf numFmtId="182" fontId="21" fillId="0" borderId="0" xfId="0" applyNumberFormat="1" applyFont="1" applyFill="1" applyBorder="1" applyAlignment="1">
      <alignment horizontal="center" vertical="top"/>
    </xf>
    <xf numFmtId="10" fontId="57" fillId="0" borderId="0" xfId="0" applyNumberFormat="1" applyFont="1" applyAlignment="1">
      <alignment horizontal="center" vertical="center"/>
    </xf>
    <xf numFmtId="2" fontId="57" fillId="0" borderId="0" xfId="0" applyNumberFormat="1" applyFont="1" applyAlignment="1">
      <alignment horizontal="center" vertical="center"/>
    </xf>
    <xf numFmtId="10" fontId="21" fillId="0" borderId="0" xfId="153" applyNumberFormat="1" applyFont="1" applyAlignment="1">
      <alignment horizontal="center"/>
    </xf>
    <xf numFmtId="181" fontId="21" fillId="0" borderId="0" xfId="153" applyNumberFormat="1" applyFont="1" applyAlignment="1">
      <alignment horizontal="center"/>
    </xf>
    <xf numFmtId="0" fontId="60" fillId="0" borderId="0" xfId="0" applyFont="1" applyFill="1" applyAlignment="1">
      <alignment horizontal="center" vertical="center"/>
    </xf>
    <xf numFmtId="184" fontId="57" fillId="0" borderId="0" xfId="38737" applyNumberFormat="1" applyFont="1" applyAlignment="1">
      <alignment horizontal="center" vertical="center"/>
    </xf>
    <xf numFmtId="184" fontId="57" fillId="0" borderId="0" xfId="0" applyNumberFormat="1" applyFont="1" applyAlignment="1">
      <alignment horizontal="center" vertical="center"/>
    </xf>
    <xf numFmtId="0" fontId="21" fillId="0" borderId="0" xfId="0" applyFont="1" applyBorder="1" applyAlignment="1">
      <alignment horizontal="center" vertical="top" wrapText="1"/>
    </xf>
    <xf numFmtId="2" fontId="57" fillId="0" borderId="0" xfId="0" applyNumberFormat="1" applyFont="1" applyBorder="1" applyAlignment="1">
      <alignment horizontal="center" vertical="center"/>
    </xf>
    <xf numFmtId="183" fontId="57" fillId="0" borderId="0" xfId="0" applyNumberFormat="1" applyFont="1" applyAlignment="1">
      <alignment horizontal="center" vertical="center"/>
    </xf>
    <xf numFmtId="38" fontId="0" fillId="0" borderId="0" xfId="38736" applyNumberFormat="1" applyFont="1" applyFill="1" applyAlignment="1">
      <alignment horizontal="center"/>
    </xf>
    <xf numFmtId="10" fontId="57" fillId="0" borderId="0" xfId="153" applyNumberFormat="1" applyFont="1" applyFill="1" applyBorder="1" applyAlignment="1">
      <alignment horizontal="center" vertical="center"/>
    </xf>
    <xf numFmtId="10" fontId="60" fillId="0" borderId="0" xfId="0" applyNumberFormat="1" applyFont="1" applyFill="1" applyBorder="1" applyAlignment="1">
      <alignment horizontal="center" vertical="center"/>
    </xf>
    <xf numFmtId="10" fontId="57" fillId="0" borderId="0" xfId="0" applyNumberFormat="1" applyFont="1" applyFill="1" applyBorder="1" applyAlignment="1">
      <alignment horizontal="center"/>
    </xf>
    <xf numFmtId="0" fontId="58" fillId="0" borderId="0" xfId="0" applyFont="1" applyFill="1" applyBorder="1" applyAlignment="1">
      <alignment horizontal="center"/>
    </xf>
    <xf numFmtId="179" fontId="57" fillId="0" borderId="0" xfId="0" applyNumberFormat="1" applyFont="1" applyFill="1" applyBorder="1" applyAlignment="1">
      <alignment horizontal="center"/>
    </xf>
    <xf numFmtId="0" fontId="57" fillId="0" borderId="0" xfId="0" applyFont="1" applyAlignment="1">
      <alignment horizontal="center"/>
    </xf>
    <xf numFmtId="2" fontId="57" fillId="0" borderId="0" xfId="0" applyNumberFormat="1" applyFont="1" applyBorder="1" applyAlignment="1">
      <alignment horizontal="center" vertical="top"/>
    </xf>
    <xf numFmtId="10" fontId="57" fillId="0" borderId="0" xfId="153" applyNumberFormat="1" applyFont="1" applyBorder="1" applyAlignment="1">
      <alignment horizontal="center" vertical="center"/>
    </xf>
    <xf numFmtId="10" fontId="21" fillId="0" borderId="0" xfId="153" applyNumberFormat="1" applyFont="1" applyBorder="1" applyAlignment="1">
      <alignment horizontal="center" vertical="top"/>
    </xf>
    <xf numFmtId="0" fontId="62" fillId="0" borderId="0" xfId="0" applyFont="1" applyBorder="1" applyAlignment="1">
      <alignment horizontal="center" vertical="center"/>
    </xf>
    <xf numFmtId="0" fontId="62" fillId="0" borderId="0" xfId="0" applyFont="1" applyFill="1" applyBorder="1" applyAlignment="1">
      <alignment horizontal="center" vertical="center"/>
    </xf>
    <xf numFmtId="0" fontId="60" fillId="0" borderId="0" xfId="0" applyFont="1" applyBorder="1" applyAlignment="1">
      <alignment horizontal="center" vertical="center"/>
    </xf>
    <xf numFmtId="0" fontId="44" fillId="0" borderId="0" xfId="0" applyFont="1" applyBorder="1" applyAlignment="1">
      <alignment horizontal="center" vertical="center"/>
    </xf>
    <xf numFmtId="0" fontId="45" fillId="0" borderId="0" xfId="0" applyFont="1" applyFill="1" applyBorder="1" applyAlignment="1">
      <alignment horizontal="center" vertical="center"/>
    </xf>
    <xf numFmtId="21" fontId="44" fillId="0" borderId="0" xfId="0" applyNumberFormat="1" applyFont="1" applyBorder="1" applyAlignment="1">
      <alignment horizontal="center" vertical="center"/>
    </xf>
    <xf numFmtId="21" fontId="21" fillId="0" borderId="0" xfId="0" applyNumberFormat="1" applyFont="1" applyFill="1" applyBorder="1" applyAlignment="1">
      <alignment horizontal="center" wrapText="1"/>
    </xf>
    <xf numFmtId="21" fontId="21" fillId="0" borderId="0" xfId="0" applyNumberFormat="1" applyFont="1" applyFill="1" applyBorder="1" applyAlignment="1">
      <alignment horizontal="center" vertical="top" wrapText="1"/>
    </xf>
    <xf numFmtId="0" fontId="57" fillId="0" borderId="0" xfId="0" applyFont="1" applyFill="1" applyAlignment="1">
      <alignment horizontal="center" vertical="center"/>
    </xf>
    <xf numFmtId="10" fontId="60" fillId="0" borderId="0" xfId="0" applyNumberFormat="1" applyFont="1" applyAlignment="1">
      <alignment vertical="center"/>
    </xf>
    <xf numFmtId="0" fontId="22" fillId="0" borderId="0" xfId="0" applyFont="1" applyAlignment="1">
      <alignment horizontal="center" vertical="top"/>
    </xf>
    <xf numFmtId="0" fontId="57" fillId="0" borderId="0" xfId="0" applyFont="1" applyBorder="1" applyAlignment="1">
      <alignment horizontal="center"/>
    </xf>
    <xf numFmtId="46" fontId="57" fillId="0" borderId="0" xfId="0" applyNumberFormat="1" applyFont="1" applyAlignment="1">
      <alignment horizontal="center" vertical="center"/>
    </xf>
    <xf numFmtId="46" fontId="57" fillId="0" borderId="0" xfId="0" applyNumberFormat="1" applyFont="1" applyAlignment="1">
      <alignment horizontal="center"/>
    </xf>
    <xf numFmtId="0" fontId="57" fillId="0" borderId="0" xfId="0" applyFont="1" applyBorder="1" applyAlignment="1">
      <alignment horizontal="center" vertical="top"/>
    </xf>
    <xf numFmtId="46" fontId="63" fillId="0" borderId="0" xfId="38737" applyNumberFormat="1" applyFont="1" applyAlignment="1">
      <alignment horizontal="center"/>
    </xf>
    <xf numFmtId="43" fontId="64" fillId="0" borderId="0" xfId="38874" applyFont="1" applyFill="1" applyAlignment="1">
      <alignment horizontal="center" vertical="center"/>
    </xf>
    <xf numFmtId="186" fontId="57" fillId="0" borderId="0" xfId="0" applyNumberFormat="1" applyFont="1" applyFill="1" applyAlignment="1">
      <alignment horizontal="right" vertical="center"/>
    </xf>
    <xf numFmtId="185" fontId="57" fillId="0" borderId="0" xfId="0" applyNumberFormat="1" applyFont="1" applyAlignment="1">
      <alignment horizontal="right" vertical="center"/>
    </xf>
    <xf numFmtId="0" fontId="0" fillId="0" borderId="0" xfId="0" applyFill="1" applyBorder="1" applyAlignment="1">
      <alignment horizontal="left" vertical="center" wrapText="1"/>
    </xf>
    <xf numFmtId="4" fontId="57" fillId="0" borderId="0" xfId="0" applyNumberFormat="1" applyFont="1" applyAlignment="1">
      <alignment horizontal="right" vertical="center"/>
    </xf>
    <xf numFmtId="0" fontId="57" fillId="0" borderId="0" xfId="1" applyFont="1" applyAlignment="1">
      <alignment horizontal="right" vertical="center"/>
    </xf>
    <xf numFmtId="186" fontId="57" fillId="0" borderId="0" xfId="1" applyNumberFormat="1" applyFont="1" applyAlignment="1">
      <alignment horizontal="right" vertical="center"/>
    </xf>
    <xf numFmtId="43" fontId="57" fillId="0" borderId="0" xfId="38874" applyFont="1" applyFill="1" applyAlignment="1">
      <alignment horizontal="right" vertical="center"/>
    </xf>
    <xf numFmtId="187" fontId="60" fillId="0" borderId="0" xfId="38874" applyNumberFormat="1" applyFont="1" applyFill="1" applyBorder="1" applyAlignment="1">
      <alignment horizontal="right" vertical="center"/>
    </xf>
    <xf numFmtId="0" fontId="27"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Fill="1" applyAlignment="1">
      <alignment horizontal="left" vertical="top" wrapText="1"/>
    </xf>
  </cellXfs>
  <cellStyles count="38878">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标题" xfId="112" builtinId="15" customBuiltin="1"/>
    <cellStyle name="标题 1" xfId="113" builtinId="16" customBuiltin="1"/>
    <cellStyle name="标题 2" xfId="114" builtinId="17" customBuiltin="1"/>
    <cellStyle name="标题 3" xfId="115" builtinId="18" customBuiltin="1"/>
    <cellStyle name="标题 4" xfId="116" builtinId="19" customBuiltin="1"/>
    <cellStyle name="差" xfId="118" builtinId="27" customBuiltin="1"/>
    <cellStyle name="常规" xfId="0" builtinId="0"/>
    <cellStyle name="常规 2" xfId="38876"/>
    <cellStyle name="常规 3" xfId="38875"/>
    <cellStyle name="常规 5" xfId="38877"/>
    <cellStyle name="超链接" xfId="38737" builtinId="8"/>
    <cellStyle name="好" xfId="117" builtinId="26" customBuiltin="1"/>
    <cellStyle name="汇总" xfId="128" builtinId="25" customBuiltin="1"/>
    <cellStyle name="计算" xfId="122" builtinId="22" customBuiltin="1"/>
    <cellStyle name="检查单元格" xfId="124" builtinId="23" customBuiltin="1"/>
    <cellStyle name="解释性文本" xfId="127" builtinId="53" customBuiltin="1"/>
    <cellStyle name="警告文本" xfId="125" builtinId="11" customBuiltin="1"/>
    <cellStyle name="链接单元格" xfId="123" builtinId="24" customBuiltin="1"/>
    <cellStyle name="千位分隔" xfId="38736" builtinId="3"/>
    <cellStyle name="千位分隔 3" xfId="38874"/>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输出" xfId="121" builtinId="21" customBuiltin="1"/>
    <cellStyle name="输入" xfId="120" builtinId="20" customBuiltin="1"/>
    <cellStyle name="注释" xfId="126" builtinId="10" customBuiltin="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leagsoft">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hyperlink" Target="http://www.czce.com.cn/cn/jysj/jscs/H770303index_1.htm" TargetMode="External"/><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hyperlink" Target="http://www.czce.com.c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F17"/>
  <sheetViews>
    <sheetView workbookViewId="0">
      <selection activeCell="B1" sqref="B1"/>
    </sheetView>
  </sheetViews>
  <sheetFormatPr defaultColWidth="8.875" defaultRowHeight="13.5"/>
  <cols>
    <col min="1" max="1" width="3.625" style="29" customWidth="1"/>
    <col min="2" max="2" width="30.875" style="32" bestFit="1" customWidth="1"/>
    <col min="3" max="3" width="12.5" style="32" bestFit="1" customWidth="1"/>
    <col min="4" max="4" width="106.5" style="32" bestFit="1" customWidth="1"/>
    <col min="5" max="5" width="22.5" style="29" customWidth="1"/>
    <col min="6" max="6" width="54.5" style="29" customWidth="1"/>
    <col min="7" max="16384" width="8.875" style="29"/>
  </cols>
  <sheetData>
    <row r="1" spans="1:6">
      <c r="B1" s="248" t="s">
        <v>648</v>
      </c>
      <c r="C1" s="3"/>
      <c r="D1" s="30"/>
    </row>
    <row r="2" spans="1:6" ht="15" customHeight="1">
      <c r="B2" s="58" t="s">
        <v>528</v>
      </c>
      <c r="C2" s="58"/>
      <c r="D2" s="29"/>
      <c r="E2" s="254"/>
      <c r="F2" s="254"/>
    </row>
    <row r="3" spans="1:6">
      <c r="B3" s="31"/>
      <c r="C3" s="31"/>
      <c r="E3" s="32"/>
      <c r="F3" s="32"/>
    </row>
    <row r="4" spans="1:6" ht="15" customHeight="1">
      <c r="B4" s="33" t="s">
        <v>393</v>
      </c>
      <c r="C4" s="33" t="s">
        <v>481</v>
      </c>
      <c r="D4" s="33" t="s">
        <v>399</v>
      </c>
      <c r="E4" s="57"/>
      <c r="F4" s="57"/>
    </row>
    <row r="5" spans="1:6" ht="15" customHeight="1">
      <c r="B5" s="34" t="s">
        <v>530</v>
      </c>
      <c r="C5" s="34" t="s">
        <v>505</v>
      </c>
      <c r="D5" s="34" t="s">
        <v>529</v>
      </c>
      <c r="E5" s="35"/>
      <c r="F5" s="57"/>
    </row>
    <row r="6" spans="1:6">
      <c r="B6" s="36"/>
      <c r="C6" s="36"/>
      <c r="D6" s="37"/>
      <c r="E6" s="35"/>
      <c r="F6" s="57"/>
    </row>
    <row r="7" spans="1:6">
      <c r="B7" s="38"/>
      <c r="C7" s="38"/>
      <c r="D7" s="38"/>
      <c r="E7" s="57"/>
      <c r="F7" s="57"/>
    </row>
    <row r="8" spans="1:6">
      <c r="B8" s="38"/>
      <c r="C8" s="38"/>
      <c r="D8" s="61"/>
      <c r="E8" s="57"/>
      <c r="F8" s="57"/>
    </row>
    <row r="9" spans="1:6">
      <c r="B9" s="38"/>
      <c r="C9" s="38"/>
      <c r="D9" s="38"/>
      <c r="E9" s="254"/>
      <c r="F9" s="254"/>
    </row>
    <row r="10" spans="1:6">
      <c r="A10" s="1"/>
      <c r="B10" s="2"/>
      <c r="C10" s="8"/>
      <c r="D10" s="39"/>
      <c r="E10" s="256"/>
      <c r="F10" s="256"/>
    </row>
    <row r="11" spans="1:6">
      <c r="B11" s="2"/>
      <c r="C11" s="2"/>
      <c r="D11" s="39"/>
      <c r="E11" s="255"/>
      <c r="F11" s="255"/>
    </row>
    <row r="12" spans="1:6">
      <c r="B12" s="2"/>
      <c r="C12" s="2"/>
      <c r="D12" s="39"/>
      <c r="E12" s="255"/>
      <c r="F12" s="255"/>
    </row>
    <row r="13" spans="1:6">
      <c r="B13" s="2"/>
      <c r="C13" s="2"/>
      <c r="D13" s="39"/>
    </row>
    <row r="14" spans="1:6">
      <c r="B14" s="2"/>
      <c r="C14" s="2"/>
      <c r="D14" s="39"/>
      <c r="F14" s="57"/>
    </row>
    <row r="15" spans="1:6">
      <c r="B15" s="2"/>
      <c r="C15" s="2"/>
      <c r="D15" s="39"/>
      <c r="F15" s="57"/>
    </row>
    <row r="16" spans="1:6">
      <c r="B16" s="2"/>
      <c r="C16" s="2"/>
      <c r="D16" s="39"/>
    </row>
    <row r="17" spans="2:4">
      <c r="B17" s="2"/>
      <c r="C17" s="2"/>
      <c r="D17" s="2"/>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7" type="noConversion"/>
  <pageMargins left="0.7" right="0.7" top="0.75" bottom="0.75" header="0.3" footer="0.3"/>
  <pageSetup scale="89" orientation="landscape" r:id="rId3"/>
  <drawing r:id="rId4"/>
</worksheet>
</file>

<file path=xl/worksheets/sheet10.xml><?xml version="1.0" encoding="utf-8"?>
<worksheet xmlns="http://schemas.openxmlformats.org/spreadsheetml/2006/main" xmlns:r="http://schemas.openxmlformats.org/officeDocument/2006/relationships">
  <sheetPr codeName="Sheet10"/>
  <dimension ref="A1:I16"/>
  <sheetViews>
    <sheetView workbookViewId="0">
      <selection activeCell="E9" sqref="E9"/>
    </sheetView>
  </sheetViews>
  <sheetFormatPr defaultColWidth="9.125" defaultRowHeight="13.5"/>
  <cols>
    <col min="1" max="1" width="10.125" style="5" bestFit="1" customWidth="1"/>
    <col min="2" max="2" width="10.625" style="5" bestFit="1" customWidth="1"/>
    <col min="3" max="3" width="18" style="5" bestFit="1" customWidth="1"/>
    <col min="4" max="4" width="8.375" style="5" bestFit="1" customWidth="1"/>
    <col min="5" max="5" width="16.125" style="5" bestFit="1" customWidth="1"/>
    <col min="6" max="6" width="19" style="5" bestFit="1" customWidth="1"/>
    <col min="7" max="7" width="14.625" style="5" bestFit="1" customWidth="1"/>
    <col min="8" max="8" width="18" style="5" bestFit="1" customWidth="1"/>
    <col min="9" max="16384" width="9.125" style="5"/>
  </cols>
  <sheetData>
    <row r="1" spans="1:9" s="170" customFormat="1" ht="15">
      <c r="A1" s="153" t="s">
        <v>233</v>
      </c>
      <c r="B1" s="153" t="s">
        <v>469</v>
      </c>
      <c r="C1" s="154" t="s">
        <v>480</v>
      </c>
      <c r="D1" s="154" t="s">
        <v>316</v>
      </c>
      <c r="E1" s="157" t="s">
        <v>45</v>
      </c>
      <c r="F1" s="174"/>
      <c r="G1" s="174"/>
      <c r="H1" s="174"/>
    </row>
    <row r="2" spans="1:9" ht="15">
      <c r="A2" s="155">
        <v>44012</v>
      </c>
      <c r="B2" s="156" t="s">
        <v>505</v>
      </c>
      <c r="C2" s="156" t="s">
        <v>540</v>
      </c>
      <c r="D2" s="154" t="s">
        <v>527</v>
      </c>
      <c r="E2" s="175">
        <v>1000000</v>
      </c>
      <c r="F2" s="15"/>
    </row>
    <row r="3" spans="1:9" ht="15">
      <c r="A3" s="155">
        <v>44012</v>
      </c>
      <c r="B3" s="156" t="s">
        <v>505</v>
      </c>
      <c r="C3" s="156" t="s">
        <v>542</v>
      </c>
      <c r="D3" s="154" t="s">
        <v>527</v>
      </c>
      <c r="E3" s="175">
        <v>26832573848.91</v>
      </c>
      <c r="F3" s="40"/>
      <c r="G3" s="25"/>
      <c r="H3" s="25"/>
    </row>
    <row r="4" spans="1:9" ht="15">
      <c r="A4" s="155">
        <v>44012</v>
      </c>
      <c r="B4" s="156" t="s">
        <v>505</v>
      </c>
      <c r="C4" s="156" t="s">
        <v>544</v>
      </c>
      <c r="D4" s="154" t="s">
        <v>527</v>
      </c>
      <c r="E4" s="175">
        <f>E2+E3</f>
        <v>26833573848.91</v>
      </c>
      <c r="F4" s="19"/>
      <c r="G4" s="25"/>
      <c r="H4" s="25"/>
    </row>
    <row r="5" spans="1:9">
      <c r="A5" s="10"/>
    </row>
    <row r="6" spans="1:9">
      <c r="A6" s="10"/>
      <c r="C6" s="15"/>
    </row>
    <row r="7" spans="1:9">
      <c r="A7" s="10"/>
    </row>
    <row r="8" spans="1:9">
      <c r="A8" s="10"/>
    </row>
    <row r="9" spans="1:9">
      <c r="A9" s="43"/>
      <c r="B9" s="44"/>
      <c r="C9" s="44"/>
      <c r="D9"/>
      <c r="E9" s="45"/>
      <c r="F9" s="45"/>
      <c r="G9" s="45"/>
      <c r="H9" s="45"/>
      <c r="I9" s="46"/>
    </row>
    <row r="10" spans="1:9">
      <c r="A10" s="10"/>
      <c r="B10" s="11"/>
      <c r="C10" s="11"/>
      <c r="E10" s="27"/>
      <c r="F10" s="27"/>
      <c r="G10" s="27"/>
      <c r="H10" s="27"/>
    </row>
    <row r="11" spans="1:9">
      <c r="A11" s="10"/>
      <c r="B11" s="11"/>
      <c r="C11" s="11"/>
      <c r="E11" s="27"/>
      <c r="F11" s="27"/>
      <c r="G11" s="27"/>
      <c r="H11" s="27"/>
    </row>
    <row r="12" spans="1:9">
      <c r="A12" s="10"/>
      <c r="B12" s="11"/>
      <c r="C12" s="11"/>
      <c r="E12" s="27"/>
      <c r="F12" s="27"/>
      <c r="G12" s="27"/>
      <c r="H12" s="27"/>
    </row>
    <row r="13" spans="1:9">
      <c r="A13"/>
      <c r="B13"/>
      <c r="C13" s="11"/>
      <c r="E13"/>
      <c r="F13"/>
      <c r="G13"/>
      <c r="H13"/>
    </row>
    <row r="14" spans="1:9">
      <c r="A14"/>
      <c r="B14"/>
      <c r="C14"/>
      <c r="D14"/>
      <c r="E14"/>
      <c r="F14"/>
      <c r="G14"/>
      <c r="H14"/>
    </row>
    <row r="16" spans="1:9" ht="14.25">
      <c r="E16" s="42"/>
    </row>
  </sheetData>
  <phoneticPr fontId="47"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1"/>
  <dimension ref="A1:T10"/>
  <sheetViews>
    <sheetView topLeftCell="D1" workbookViewId="0">
      <selection activeCell="H2" sqref="H2:S7"/>
    </sheetView>
  </sheetViews>
  <sheetFormatPr defaultColWidth="9.125" defaultRowHeight="13.5"/>
  <cols>
    <col min="1" max="1" width="10.125" style="5" bestFit="1" customWidth="1"/>
    <col min="2" max="2" width="10.625" style="5" bestFit="1" customWidth="1"/>
    <col min="3" max="3" width="19.125" style="5" bestFit="1" customWidth="1"/>
    <col min="4" max="4" width="8.375" style="5" bestFit="1" customWidth="1"/>
    <col min="5" max="5" width="6.5" style="5" bestFit="1" customWidth="1"/>
    <col min="6" max="7" width="5.125" style="5" bestFit="1" customWidth="1"/>
    <col min="8" max="8" width="15.625" style="5" bestFit="1" customWidth="1"/>
    <col min="9" max="13" width="5.125" style="5" bestFit="1" customWidth="1"/>
    <col min="14" max="17" width="6" style="5" bestFit="1" customWidth="1"/>
    <col min="18" max="18" width="14.75" style="5" bestFit="1" customWidth="1"/>
    <col min="19" max="19" width="15.625" style="5" bestFit="1" customWidth="1"/>
    <col min="20" max="16384" width="9.125" style="5"/>
  </cols>
  <sheetData>
    <row r="1" spans="1:20" s="170" customFormat="1" ht="15">
      <c r="A1" s="153" t="s">
        <v>233</v>
      </c>
      <c r="B1" s="153" t="s">
        <v>469</v>
      </c>
      <c r="C1" s="153" t="s">
        <v>480</v>
      </c>
      <c r="D1" s="154" t="s">
        <v>316</v>
      </c>
      <c r="E1" s="154" t="s">
        <v>46</v>
      </c>
      <c r="F1" s="154" t="s">
        <v>50</v>
      </c>
      <c r="G1" s="154" t="s">
        <v>51</v>
      </c>
      <c r="H1" s="154" t="s">
        <v>52</v>
      </c>
      <c r="I1" s="154" t="s">
        <v>53</v>
      </c>
      <c r="J1" s="154" t="s">
        <v>54</v>
      </c>
      <c r="K1" s="154" t="s">
        <v>55</v>
      </c>
      <c r="L1" s="154" t="s">
        <v>56</v>
      </c>
      <c r="M1" s="154" t="s">
        <v>57</v>
      </c>
      <c r="N1" s="154" t="s">
        <v>58</v>
      </c>
      <c r="O1" s="154" t="s">
        <v>59</v>
      </c>
      <c r="P1" s="154" t="s">
        <v>60</v>
      </c>
      <c r="Q1" s="154" t="s">
        <v>61</v>
      </c>
      <c r="R1" s="154" t="s">
        <v>62</v>
      </c>
      <c r="S1" s="154" t="s">
        <v>63</v>
      </c>
    </row>
    <row r="2" spans="1:20" ht="15">
      <c r="A2" s="155">
        <v>44012</v>
      </c>
      <c r="B2" s="125" t="s">
        <v>538</v>
      </c>
      <c r="C2" s="125" t="s">
        <v>539</v>
      </c>
      <c r="D2" s="126" t="s">
        <v>527</v>
      </c>
      <c r="E2" s="245">
        <v>0</v>
      </c>
      <c r="F2" s="113">
        <v>0</v>
      </c>
      <c r="G2" s="113">
        <v>0</v>
      </c>
      <c r="H2" s="140">
        <v>2240202.02</v>
      </c>
      <c r="I2" s="113">
        <v>0</v>
      </c>
      <c r="J2" s="113">
        <v>0</v>
      </c>
      <c r="K2" s="113">
        <v>0</v>
      </c>
      <c r="L2" s="113">
        <v>0</v>
      </c>
      <c r="M2" s="113">
        <v>0</v>
      </c>
      <c r="N2" s="113">
        <v>0</v>
      </c>
      <c r="O2" s="113">
        <v>0</v>
      </c>
      <c r="P2" s="113">
        <v>0</v>
      </c>
      <c r="Q2" s="113">
        <v>0</v>
      </c>
      <c r="R2" s="140">
        <v>0</v>
      </c>
      <c r="S2" s="93">
        <f t="shared" ref="S2:S7" si="0">R2+H2</f>
        <v>2240202.02</v>
      </c>
      <c r="T2" s="51"/>
    </row>
    <row r="3" spans="1:20" ht="15">
      <c r="A3" s="155">
        <v>44012</v>
      </c>
      <c r="B3" s="125" t="s">
        <v>538</v>
      </c>
      <c r="C3" s="125" t="s">
        <v>260</v>
      </c>
      <c r="D3" s="126" t="s">
        <v>527</v>
      </c>
      <c r="E3" s="245">
        <v>0</v>
      </c>
      <c r="F3" s="113">
        <v>0</v>
      </c>
      <c r="G3" s="113">
        <v>0</v>
      </c>
      <c r="H3" s="140">
        <v>2240202.02</v>
      </c>
      <c r="I3" s="113">
        <v>0</v>
      </c>
      <c r="J3" s="113">
        <v>0</v>
      </c>
      <c r="K3" s="113">
        <v>0</v>
      </c>
      <c r="L3" s="113">
        <v>0</v>
      </c>
      <c r="M3" s="113">
        <v>0</v>
      </c>
      <c r="N3" s="113">
        <v>0</v>
      </c>
      <c r="O3" s="113">
        <v>0</v>
      </c>
      <c r="P3" s="113">
        <v>0</v>
      </c>
      <c r="Q3" s="113">
        <v>0</v>
      </c>
      <c r="R3" s="140">
        <v>0</v>
      </c>
      <c r="S3" s="93">
        <f t="shared" si="0"/>
        <v>2240202.02</v>
      </c>
      <c r="T3" s="51"/>
    </row>
    <row r="4" spans="1:20" ht="15">
      <c r="A4" s="155">
        <v>44012</v>
      </c>
      <c r="B4" s="125" t="s">
        <v>538</v>
      </c>
      <c r="C4" s="125" t="s">
        <v>541</v>
      </c>
      <c r="D4" s="126" t="s">
        <v>527</v>
      </c>
      <c r="E4" s="245">
        <v>0</v>
      </c>
      <c r="F4" s="113">
        <v>0</v>
      </c>
      <c r="G4" s="113">
        <v>0</v>
      </c>
      <c r="H4" s="140">
        <v>38733082167.130005</v>
      </c>
      <c r="I4" s="113">
        <v>0</v>
      </c>
      <c r="J4" s="113">
        <v>0</v>
      </c>
      <c r="K4" s="113">
        <v>0</v>
      </c>
      <c r="L4" s="113">
        <v>0</v>
      </c>
      <c r="M4" s="113">
        <v>0</v>
      </c>
      <c r="N4" s="113">
        <v>0</v>
      </c>
      <c r="O4" s="113">
        <v>0</v>
      </c>
      <c r="P4" s="113">
        <v>0</v>
      </c>
      <c r="Q4" s="113">
        <v>0</v>
      </c>
      <c r="R4" s="140">
        <f>R5/0.8</f>
        <v>6033886189.9999962</v>
      </c>
      <c r="S4" s="93">
        <f t="shared" si="0"/>
        <v>44766968357.130005</v>
      </c>
      <c r="T4" s="51"/>
    </row>
    <row r="5" spans="1:20" ht="15">
      <c r="A5" s="155">
        <v>44012</v>
      </c>
      <c r="B5" s="125" t="s">
        <v>538</v>
      </c>
      <c r="C5" s="125" t="s">
        <v>261</v>
      </c>
      <c r="D5" s="126" t="s">
        <v>527</v>
      </c>
      <c r="E5" s="246">
        <v>0</v>
      </c>
      <c r="F5" s="113">
        <v>0</v>
      </c>
      <c r="G5" s="113">
        <v>0</v>
      </c>
      <c r="H5" s="140">
        <v>38733082167.130005</v>
      </c>
      <c r="I5" s="113">
        <v>0</v>
      </c>
      <c r="J5" s="113">
        <v>0</v>
      </c>
      <c r="K5" s="113">
        <v>0</v>
      </c>
      <c r="L5" s="113">
        <v>0</v>
      </c>
      <c r="M5" s="113">
        <v>0</v>
      </c>
      <c r="N5" s="113">
        <v>0</v>
      </c>
      <c r="O5" s="113">
        <v>0</v>
      </c>
      <c r="P5" s="113">
        <v>0</v>
      </c>
      <c r="Q5" s="113">
        <v>0</v>
      </c>
      <c r="R5" s="140">
        <v>4827108951.9999971</v>
      </c>
      <c r="S5" s="93">
        <f t="shared" si="0"/>
        <v>43560191119.130005</v>
      </c>
      <c r="T5" s="51"/>
    </row>
    <row r="6" spans="1:20" ht="15">
      <c r="A6" s="155">
        <v>44012</v>
      </c>
      <c r="B6" s="125" t="s">
        <v>538</v>
      </c>
      <c r="C6" s="125" t="s">
        <v>285</v>
      </c>
      <c r="D6" s="126" t="s">
        <v>527</v>
      </c>
      <c r="E6" s="246">
        <v>0</v>
      </c>
      <c r="F6" s="113">
        <v>0</v>
      </c>
      <c r="G6" s="113">
        <v>0</v>
      </c>
      <c r="H6" s="140">
        <f>H2+H4</f>
        <v>38735322369.150002</v>
      </c>
      <c r="I6" s="113">
        <v>0</v>
      </c>
      <c r="J6" s="113">
        <v>0</v>
      </c>
      <c r="K6" s="113">
        <v>0</v>
      </c>
      <c r="L6" s="113">
        <v>0</v>
      </c>
      <c r="M6" s="113">
        <v>0</v>
      </c>
      <c r="N6" s="113">
        <v>0</v>
      </c>
      <c r="O6" s="113">
        <v>0</v>
      </c>
      <c r="P6" s="113">
        <v>0</v>
      </c>
      <c r="Q6" s="113">
        <v>0</v>
      </c>
      <c r="R6" s="140">
        <f>R7/0.8</f>
        <v>6033886189.9999962</v>
      </c>
      <c r="S6" s="93">
        <f t="shared" si="0"/>
        <v>44769208559.149994</v>
      </c>
      <c r="T6" s="51"/>
    </row>
    <row r="7" spans="1:20" ht="15">
      <c r="A7" s="155">
        <v>44012</v>
      </c>
      <c r="B7" s="126" t="s">
        <v>538</v>
      </c>
      <c r="C7" s="126" t="s">
        <v>543</v>
      </c>
      <c r="D7" s="126" t="s">
        <v>527</v>
      </c>
      <c r="E7" s="246">
        <v>0</v>
      </c>
      <c r="F7" s="113">
        <v>0</v>
      </c>
      <c r="G7" s="113">
        <v>0</v>
      </c>
      <c r="H7" s="140">
        <f>H3+H5</f>
        <v>38735322369.150002</v>
      </c>
      <c r="I7" s="113">
        <v>0</v>
      </c>
      <c r="J7" s="113">
        <v>0</v>
      </c>
      <c r="K7" s="113">
        <v>0</v>
      </c>
      <c r="L7" s="113">
        <v>0</v>
      </c>
      <c r="M7" s="113">
        <v>0</v>
      </c>
      <c r="N7" s="113">
        <v>0</v>
      </c>
      <c r="O7" s="113">
        <v>0</v>
      </c>
      <c r="P7" s="113">
        <v>0</v>
      </c>
      <c r="Q7" s="113">
        <v>0</v>
      </c>
      <c r="R7" s="140">
        <v>4827108951.9999971</v>
      </c>
      <c r="S7" s="93">
        <f t="shared" si="0"/>
        <v>43562431321.150002</v>
      </c>
      <c r="T7" s="51"/>
    </row>
    <row r="8" spans="1:20">
      <c r="G8" s="53"/>
      <c r="H8" s="53"/>
      <c r="I8" s="53"/>
      <c r="J8" s="65"/>
      <c r="K8" s="53"/>
      <c r="L8" s="53"/>
      <c r="M8" s="53"/>
      <c r="N8" s="53"/>
      <c r="O8" s="53"/>
      <c r="P8" s="53"/>
      <c r="Q8" s="53"/>
      <c r="R8" s="53"/>
      <c r="S8" s="53"/>
    </row>
    <row r="9" spans="1:20">
      <c r="G9" s="53"/>
      <c r="H9" s="53"/>
      <c r="I9" s="53"/>
      <c r="J9" s="53"/>
      <c r="K9" s="53"/>
      <c r="L9" s="53"/>
      <c r="M9" s="53"/>
      <c r="N9" s="53"/>
      <c r="O9" s="53"/>
      <c r="P9" s="53"/>
      <c r="Q9" s="53"/>
      <c r="R9" s="53"/>
      <c r="S9" s="53"/>
    </row>
    <row r="10" spans="1:20">
      <c r="H10" s="15"/>
      <c r="I10" s="15"/>
      <c r="J10" s="15"/>
      <c r="K10" s="15"/>
      <c r="L10" s="15"/>
      <c r="M10" s="15"/>
      <c r="N10" s="15"/>
      <c r="O10" s="15"/>
      <c r="P10" s="15"/>
      <c r="Q10" s="15"/>
      <c r="R10" s="15"/>
      <c r="S10" s="15"/>
    </row>
  </sheetData>
  <sortState ref="A2:S18">
    <sortCondition ref="B2:B18"/>
  </sortState>
  <phoneticPr fontId="47"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12"/>
  <dimension ref="A1:H6"/>
  <sheetViews>
    <sheetView workbookViewId="0">
      <selection activeCell="A8" sqref="A8"/>
    </sheetView>
  </sheetViews>
  <sheetFormatPr defaultColWidth="9.125" defaultRowHeight="13.5"/>
  <cols>
    <col min="1" max="1" width="10.125" style="170" bestFit="1" customWidth="1"/>
    <col min="2" max="2" width="10.625" style="170" bestFit="1" customWidth="1"/>
    <col min="3" max="3" width="20.625" style="170" bestFit="1" customWidth="1"/>
    <col min="4" max="4" width="8.375" style="170" bestFit="1" customWidth="1"/>
    <col min="5" max="5" width="47.75" style="170" bestFit="1" customWidth="1"/>
    <col min="6" max="6" width="12.5" style="170" bestFit="1" customWidth="1"/>
    <col min="7" max="7" width="14.625" style="170" bestFit="1" customWidth="1"/>
    <col min="8" max="8" width="15.125" style="170" bestFit="1" customWidth="1"/>
    <col min="9" max="16384" width="9.125" style="170"/>
  </cols>
  <sheetData>
    <row r="1" spans="1:8" ht="15">
      <c r="A1" s="153" t="s">
        <v>233</v>
      </c>
      <c r="B1" s="153" t="s">
        <v>469</v>
      </c>
      <c r="C1" s="153" t="s">
        <v>480</v>
      </c>
      <c r="D1" s="154" t="s">
        <v>316</v>
      </c>
      <c r="E1" s="157" t="s">
        <v>64</v>
      </c>
      <c r="F1" s="174"/>
      <c r="G1" s="174"/>
      <c r="H1" s="174"/>
    </row>
    <row r="2" spans="1:8" ht="15">
      <c r="A2" s="155">
        <v>44012</v>
      </c>
      <c r="B2" s="156" t="s">
        <v>505</v>
      </c>
      <c r="C2" s="156" t="s">
        <v>545</v>
      </c>
      <c r="D2" s="178" t="s">
        <v>527</v>
      </c>
      <c r="E2" s="179" t="s">
        <v>547</v>
      </c>
      <c r="G2" s="180"/>
      <c r="H2" s="180"/>
    </row>
    <row r="3" spans="1:8" ht="15">
      <c r="A3" s="155">
        <v>44012</v>
      </c>
      <c r="B3" s="156" t="s">
        <v>505</v>
      </c>
      <c r="C3" s="156" t="s">
        <v>546</v>
      </c>
      <c r="D3" s="178" t="s">
        <v>527</v>
      </c>
      <c r="E3" s="179" t="s">
        <v>547</v>
      </c>
      <c r="G3" s="180"/>
      <c r="H3" s="180"/>
    </row>
    <row r="4" spans="1:8">
      <c r="A4" s="181"/>
      <c r="B4" s="181"/>
      <c r="C4" s="181"/>
      <c r="G4" s="182"/>
    </row>
    <row r="5" spans="1:8">
      <c r="A5" s="181"/>
      <c r="B5" s="181"/>
      <c r="C5" s="181"/>
      <c r="E5" s="183"/>
      <c r="F5" s="183"/>
      <c r="G5" s="182"/>
    </row>
    <row r="6" spans="1:8">
      <c r="A6" s="181"/>
      <c r="B6" s="181"/>
      <c r="C6" s="181"/>
      <c r="E6" s="183"/>
      <c r="F6" s="183"/>
      <c r="G6" s="182"/>
    </row>
  </sheetData>
  <phoneticPr fontId="47" type="noConversion"/>
  <hyperlinks>
    <hyperlink ref="E2" r:id="rId1"/>
    <hyperlink ref="E3"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S4"/>
  <sheetViews>
    <sheetView workbookViewId="0">
      <selection activeCell="A2" sqref="A2"/>
    </sheetView>
  </sheetViews>
  <sheetFormatPr defaultColWidth="9.125" defaultRowHeight="13.5"/>
  <cols>
    <col min="1" max="1" width="10.125" style="55" bestFit="1" customWidth="1"/>
    <col min="2" max="2" width="10.625" style="190" bestFit="1" customWidth="1"/>
    <col min="3" max="3" width="18" style="190" bestFit="1" customWidth="1"/>
    <col min="4" max="4" width="8.875" style="190" bestFit="1" customWidth="1"/>
    <col min="5" max="5" width="5.5" style="55" bestFit="1" customWidth="1"/>
    <col min="6" max="6" width="5.125" style="55" bestFit="1" customWidth="1"/>
    <col min="7" max="7" width="7.375" style="55" bestFit="1" customWidth="1"/>
    <col min="8" max="8" width="5.125" style="55" bestFit="1" customWidth="1"/>
    <col min="9" max="9" width="7" style="55" bestFit="1" customWidth="1"/>
    <col min="10" max="10" width="5.125" style="55" bestFit="1" customWidth="1"/>
    <col min="11" max="11" width="20.125" style="55" bestFit="1" customWidth="1"/>
    <col min="12" max="13" width="5.125" style="55" bestFit="1" customWidth="1"/>
    <col min="14" max="17" width="6" style="55" bestFit="1" customWidth="1"/>
    <col min="18" max="18" width="7.5" style="55" bestFit="1" customWidth="1"/>
    <col min="19" max="19" width="6" style="55" bestFit="1" customWidth="1"/>
    <col min="20" max="16384" width="9.125" style="55"/>
  </cols>
  <sheetData>
    <row r="1" spans="1:19" ht="15">
      <c r="A1" s="153" t="s">
        <v>233</v>
      </c>
      <c r="B1" s="153" t="s">
        <v>469</v>
      </c>
      <c r="C1" s="153" t="s">
        <v>480</v>
      </c>
      <c r="D1" s="153" t="s">
        <v>316</v>
      </c>
      <c r="E1" s="154" t="s">
        <v>439</v>
      </c>
      <c r="F1" s="154" t="s">
        <v>440</v>
      </c>
      <c r="G1" s="154" t="s">
        <v>441</v>
      </c>
      <c r="H1" s="154" t="s">
        <v>65</v>
      </c>
      <c r="I1" s="154" t="s">
        <v>442</v>
      </c>
      <c r="J1" s="154" t="s">
        <v>443</v>
      </c>
      <c r="K1" s="154" t="s">
        <v>444</v>
      </c>
      <c r="L1" s="154" t="s">
        <v>445</v>
      </c>
      <c r="M1" s="154" t="s">
        <v>446</v>
      </c>
      <c r="N1" s="154" t="s">
        <v>447</v>
      </c>
      <c r="O1" s="154" t="s">
        <v>448</v>
      </c>
      <c r="P1" s="154" t="s">
        <v>449</v>
      </c>
      <c r="Q1" s="154" t="s">
        <v>450</v>
      </c>
      <c r="R1" s="154" t="s">
        <v>451</v>
      </c>
      <c r="S1" s="154" t="s">
        <v>452</v>
      </c>
    </row>
    <row r="2" spans="1:19" ht="15">
      <c r="A2" s="155">
        <v>44012</v>
      </c>
      <c r="B2" s="156" t="s">
        <v>505</v>
      </c>
      <c r="C2" s="156"/>
      <c r="D2" s="156" t="s">
        <v>527</v>
      </c>
      <c r="E2" s="184" t="s">
        <v>548</v>
      </c>
      <c r="F2" s="184" t="s">
        <v>535</v>
      </c>
      <c r="G2" s="184" t="s">
        <v>549</v>
      </c>
      <c r="H2" s="184" t="s">
        <v>483</v>
      </c>
      <c r="I2" s="185">
        <v>0.99</v>
      </c>
      <c r="J2" s="184" t="s">
        <v>483</v>
      </c>
      <c r="K2" s="186" t="s">
        <v>612</v>
      </c>
      <c r="L2" s="184" t="s">
        <v>483</v>
      </c>
      <c r="M2" s="184" t="s">
        <v>483</v>
      </c>
      <c r="N2" s="184" t="s">
        <v>483</v>
      </c>
      <c r="O2" s="184" t="s">
        <v>613</v>
      </c>
      <c r="P2" s="184" t="s">
        <v>614</v>
      </c>
      <c r="Q2" s="187" t="s">
        <v>614</v>
      </c>
      <c r="R2" s="184" t="s">
        <v>615</v>
      </c>
      <c r="S2" s="184" t="s">
        <v>483</v>
      </c>
    </row>
    <row r="3" spans="1:19">
      <c r="A3" s="181"/>
      <c r="B3" s="181"/>
      <c r="C3" s="181"/>
      <c r="D3" s="181"/>
      <c r="E3" s="188"/>
      <c r="F3" s="188"/>
      <c r="G3" s="188"/>
      <c r="H3" s="188"/>
      <c r="I3" s="188"/>
    </row>
    <row r="4" spans="1:19">
      <c r="A4" s="181"/>
      <c r="B4" s="181"/>
      <c r="C4" s="181"/>
      <c r="D4" s="181"/>
      <c r="E4" s="189"/>
      <c r="F4" s="189"/>
      <c r="G4" s="189"/>
      <c r="H4" s="188"/>
      <c r="I4" s="188"/>
    </row>
  </sheetData>
  <phoneticPr fontId="47"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L39"/>
  <sheetViews>
    <sheetView workbookViewId="0">
      <selection activeCell="H2" sqref="H2"/>
    </sheetView>
  </sheetViews>
  <sheetFormatPr defaultColWidth="9.125" defaultRowHeight="15"/>
  <cols>
    <col min="1" max="1" width="10.125" style="89" bestFit="1" customWidth="1"/>
    <col min="2" max="2" width="10.625" style="101" bestFit="1" customWidth="1"/>
    <col min="3" max="3" width="18" style="101" bestFit="1" customWidth="1"/>
    <col min="4" max="4" width="8.375" style="101" bestFit="1" customWidth="1"/>
    <col min="5" max="5" width="6.5" style="89" bestFit="1" customWidth="1"/>
    <col min="6" max="6" width="10" style="89" bestFit="1" customWidth="1"/>
    <col min="7" max="7" width="19" style="89" bestFit="1" customWidth="1"/>
    <col min="8" max="8" width="6.75" style="89" bestFit="1" customWidth="1"/>
    <col min="9" max="9" width="7.875" style="89" bestFit="1" customWidth="1"/>
    <col min="10" max="11" width="5.125" style="89" bestFit="1" customWidth="1"/>
    <col min="12" max="16384" width="9.125" style="89"/>
  </cols>
  <sheetData>
    <row r="1" spans="1:12">
      <c r="A1" s="124" t="s">
        <v>233</v>
      </c>
      <c r="B1" s="124" t="s">
        <v>469</v>
      </c>
      <c r="C1" s="124" t="s">
        <v>480</v>
      </c>
      <c r="D1" s="124" t="s">
        <v>316</v>
      </c>
      <c r="E1" s="124" t="s">
        <v>470</v>
      </c>
      <c r="F1" s="124" t="s">
        <v>423</v>
      </c>
      <c r="G1" s="124" t="s">
        <v>468</v>
      </c>
      <c r="H1" s="124" t="s">
        <v>66</v>
      </c>
      <c r="I1" s="124" t="s">
        <v>67</v>
      </c>
      <c r="J1" s="124" t="s">
        <v>68</v>
      </c>
      <c r="K1" s="124" t="s">
        <v>304</v>
      </c>
      <c r="L1" s="90"/>
    </row>
    <row r="2" spans="1:12">
      <c r="A2" s="155">
        <v>44012</v>
      </c>
      <c r="B2" s="156" t="s">
        <v>616</v>
      </c>
      <c r="C2" s="156"/>
      <c r="D2" s="156" t="s">
        <v>533</v>
      </c>
      <c r="E2" s="191">
        <v>0</v>
      </c>
      <c r="F2" s="173" t="s">
        <v>618</v>
      </c>
      <c r="G2" s="173" t="s">
        <v>598</v>
      </c>
      <c r="H2" s="139">
        <v>36693</v>
      </c>
      <c r="I2" s="105">
        <v>1</v>
      </c>
      <c r="J2" s="106">
        <v>0</v>
      </c>
      <c r="K2" s="106">
        <v>0</v>
      </c>
    </row>
    <row r="3" spans="1:12">
      <c r="A3" s="100"/>
      <c r="B3" s="92"/>
      <c r="C3" s="92"/>
      <c r="D3" s="92"/>
      <c r="E3" s="107"/>
      <c r="F3" s="107"/>
      <c r="G3" s="107"/>
      <c r="H3" s="107"/>
      <c r="I3" s="107"/>
    </row>
    <row r="4" spans="1:12">
      <c r="A4" s="100"/>
      <c r="B4" s="92"/>
      <c r="C4" s="92"/>
      <c r="D4" s="92"/>
      <c r="E4" s="107"/>
      <c r="F4" s="107"/>
      <c r="G4" s="107"/>
      <c r="H4" s="108"/>
      <c r="I4" s="108"/>
    </row>
    <row r="5" spans="1:12">
      <c r="A5" s="100"/>
      <c r="B5" s="92"/>
      <c r="C5" s="92"/>
      <c r="D5" s="92"/>
      <c r="E5" s="109"/>
      <c r="F5" s="109"/>
      <c r="G5" s="109"/>
      <c r="H5" s="108"/>
      <c r="I5" s="108"/>
    </row>
    <row r="6" spans="1:12">
      <c r="H6" s="110"/>
      <c r="I6" s="108"/>
    </row>
    <row r="11" spans="1:12">
      <c r="B11" s="103"/>
      <c r="C11" s="103"/>
      <c r="D11" s="103"/>
      <c r="E11" s="90"/>
      <c r="F11" s="90"/>
      <c r="G11" s="90"/>
      <c r="H11" s="90"/>
      <c r="I11" s="90"/>
      <c r="J11" s="90"/>
      <c r="K11" s="90"/>
    </row>
    <row r="12" spans="1:12">
      <c r="A12" s="100"/>
      <c r="B12" s="92"/>
      <c r="C12" s="92"/>
      <c r="D12" s="92"/>
      <c r="E12" s="104"/>
      <c r="F12" s="104"/>
      <c r="G12" s="104"/>
      <c r="H12" s="111"/>
      <c r="I12" s="107"/>
      <c r="J12" s="111"/>
      <c r="K12" s="111"/>
    </row>
    <row r="13" spans="1:12">
      <c r="A13" s="100"/>
      <c r="B13" s="92"/>
      <c r="C13" s="92"/>
      <c r="D13" s="92"/>
      <c r="E13" s="104"/>
      <c r="F13" s="104"/>
      <c r="G13" s="104"/>
      <c r="H13" s="111"/>
      <c r="I13" s="107"/>
      <c r="J13" s="111"/>
      <c r="K13" s="111"/>
    </row>
    <row r="14" spans="1:12">
      <c r="A14" s="100"/>
      <c r="B14" s="92"/>
      <c r="C14" s="92"/>
      <c r="D14" s="92"/>
      <c r="E14" s="104"/>
      <c r="F14" s="104"/>
      <c r="G14" s="104"/>
      <c r="H14" s="111"/>
      <c r="I14" s="107"/>
      <c r="J14" s="111"/>
      <c r="K14" s="111"/>
    </row>
    <row r="15" spans="1:12">
      <c r="A15" s="100"/>
      <c r="B15" s="92"/>
      <c r="C15" s="92"/>
      <c r="D15" s="92"/>
      <c r="E15" s="107"/>
      <c r="F15" s="107"/>
      <c r="G15" s="107"/>
      <c r="H15" s="107"/>
      <c r="I15" s="107"/>
    </row>
    <row r="39" spans="7:7">
      <c r="G39" s="111"/>
    </row>
  </sheetData>
  <phoneticPr fontId="47"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E6"/>
  <sheetViews>
    <sheetView workbookViewId="0">
      <selection activeCell="E2" sqref="E2"/>
    </sheetView>
  </sheetViews>
  <sheetFormatPr defaultColWidth="9.125" defaultRowHeight="13.5"/>
  <cols>
    <col min="1" max="1" width="10.125" style="5" bestFit="1" customWidth="1"/>
    <col min="2" max="2" width="10.625" style="5" bestFit="1" customWidth="1"/>
    <col min="3" max="3" width="18" style="5" bestFit="1" customWidth="1"/>
    <col min="4" max="4" width="8.375" style="5" bestFit="1" customWidth="1"/>
    <col min="5" max="5" width="13.375" style="5" bestFit="1" customWidth="1"/>
    <col min="6" max="16384" width="9.125" style="5"/>
  </cols>
  <sheetData>
    <row r="1" spans="1:5" ht="15">
      <c r="A1" s="192" t="s">
        <v>233</v>
      </c>
      <c r="B1" s="192" t="s">
        <v>469</v>
      </c>
      <c r="C1" s="192" t="s">
        <v>480</v>
      </c>
      <c r="D1" s="192" t="s">
        <v>316</v>
      </c>
      <c r="E1" s="192" t="s">
        <v>70</v>
      </c>
    </row>
    <row r="2" spans="1:5" ht="15">
      <c r="A2" s="155">
        <v>44012</v>
      </c>
      <c r="B2" s="192" t="s">
        <v>538</v>
      </c>
      <c r="C2" s="192"/>
      <c r="D2" s="192" t="s">
        <v>527</v>
      </c>
      <c r="E2" s="138">
        <v>275798398.559322</v>
      </c>
    </row>
    <row r="5" spans="1:5">
      <c r="A5"/>
      <c r="B5"/>
      <c r="C5"/>
      <c r="D5"/>
      <c r="E5"/>
    </row>
    <row r="6" spans="1:5">
      <c r="A6" s="41"/>
      <c r="B6"/>
      <c r="C6"/>
      <c r="D6"/>
      <c r="E6"/>
    </row>
  </sheetData>
  <phoneticPr fontId="4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16"/>
  <dimension ref="A1:E8"/>
  <sheetViews>
    <sheetView workbookViewId="0">
      <selection activeCell="E2" sqref="E2"/>
    </sheetView>
  </sheetViews>
  <sheetFormatPr defaultColWidth="9.125" defaultRowHeight="13.5"/>
  <cols>
    <col min="1" max="1" width="10.125" style="170" bestFit="1" customWidth="1"/>
    <col min="2" max="2" width="10.625" style="170" bestFit="1" customWidth="1"/>
    <col min="3" max="3" width="18" style="170" bestFit="1" customWidth="1"/>
    <col min="4" max="4" width="8.375" style="170" bestFit="1" customWidth="1"/>
    <col min="5" max="5" width="13.375" style="170" bestFit="1" customWidth="1"/>
    <col min="6" max="16384" width="9.125" style="170"/>
  </cols>
  <sheetData>
    <row r="1" spans="1:5" ht="15">
      <c r="A1" s="192" t="s">
        <v>233</v>
      </c>
      <c r="B1" s="192" t="s">
        <v>469</v>
      </c>
      <c r="C1" s="192" t="s">
        <v>480</v>
      </c>
      <c r="D1" s="192" t="s">
        <v>316</v>
      </c>
      <c r="E1" s="192" t="s">
        <v>71</v>
      </c>
    </row>
    <row r="2" spans="1:5" ht="15">
      <c r="A2" s="155">
        <v>44012</v>
      </c>
      <c r="B2" s="192" t="s">
        <v>538</v>
      </c>
      <c r="C2" s="192"/>
      <c r="D2" s="192" t="s">
        <v>527</v>
      </c>
      <c r="E2" s="137">
        <v>124120080</v>
      </c>
    </row>
    <row r="7" spans="1:5">
      <c r="A7" s="193"/>
      <c r="B7" s="193"/>
      <c r="C7" s="193"/>
      <c r="D7" s="193"/>
      <c r="E7" s="193"/>
    </row>
    <row r="8" spans="1:5">
      <c r="A8" s="194"/>
      <c r="B8" s="193"/>
      <c r="C8" s="193"/>
      <c r="D8" s="193"/>
      <c r="E8" s="193"/>
    </row>
  </sheetData>
  <phoneticPr fontId="4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17"/>
  <dimension ref="A1:F11"/>
  <sheetViews>
    <sheetView workbookViewId="0">
      <selection activeCell="B8" sqref="B8"/>
    </sheetView>
  </sheetViews>
  <sheetFormatPr defaultColWidth="9.125" defaultRowHeight="13.5"/>
  <cols>
    <col min="1" max="1" width="10.125" style="183" bestFit="1" customWidth="1"/>
    <col min="2" max="2" width="10.625" style="183" bestFit="1" customWidth="1"/>
    <col min="3" max="3" width="18" style="183" bestFit="1" customWidth="1"/>
    <col min="4" max="4" width="8.375" style="183" bestFit="1" customWidth="1"/>
    <col min="5" max="5" width="11.375" style="183" bestFit="1" customWidth="1"/>
    <col min="6" max="16384" width="9.125" style="183"/>
  </cols>
  <sheetData>
    <row r="1" spans="1:6" ht="15">
      <c r="A1" s="154" t="s">
        <v>233</v>
      </c>
      <c r="B1" s="154" t="s">
        <v>469</v>
      </c>
      <c r="C1" s="154" t="s">
        <v>480</v>
      </c>
      <c r="D1" s="154" t="s">
        <v>316</v>
      </c>
      <c r="E1" s="154" t="s">
        <v>72</v>
      </c>
    </row>
    <row r="2" spans="1:6" ht="15">
      <c r="A2" s="155">
        <v>44012</v>
      </c>
      <c r="B2" s="157" t="s">
        <v>505</v>
      </c>
      <c r="C2" s="157"/>
      <c r="D2" s="157" t="s">
        <v>527</v>
      </c>
      <c r="E2" s="137">
        <v>18850591.890000001</v>
      </c>
      <c r="F2" s="195"/>
    </row>
    <row r="3" spans="1:6">
      <c r="A3" s="196"/>
    </row>
    <row r="8" spans="1:6">
      <c r="A8" s="195"/>
      <c r="B8" s="195"/>
      <c r="C8" s="195"/>
      <c r="D8" s="197"/>
      <c r="E8" s="197"/>
    </row>
    <row r="9" spans="1:6">
      <c r="A9" s="198"/>
      <c r="B9" s="195"/>
      <c r="C9" s="195"/>
      <c r="D9" s="197"/>
      <c r="E9" s="197"/>
    </row>
    <row r="10" spans="1:6">
      <c r="A10" s="198"/>
      <c r="B10" s="195"/>
      <c r="C10" s="195"/>
      <c r="D10" s="197"/>
      <c r="E10" s="197"/>
    </row>
    <row r="11" spans="1:6">
      <c r="A11" s="198"/>
      <c r="B11" s="195"/>
      <c r="C11" s="195"/>
      <c r="D11" s="197"/>
      <c r="E11" s="197"/>
    </row>
  </sheetData>
  <phoneticPr fontId="47"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codeName="Sheet18"/>
  <dimension ref="A1:O14"/>
  <sheetViews>
    <sheetView workbookViewId="0">
      <selection activeCell="I2" sqref="I2:M2"/>
    </sheetView>
  </sheetViews>
  <sheetFormatPr defaultColWidth="9.125" defaultRowHeight="13.5"/>
  <cols>
    <col min="1" max="1" width="10.125" style="170" bestFit="1" customWidth="1"/>
    <col min="2" max="2" width="10.625" style="170" bestFit="1" customWidth="1"/>
    <col min="3" max="3" width="18" style="170" bestFit="1" customWidth="1"/>
    <col min="4" max="4" width="8.375" style="170" bestFit="1" customWidth="1"/>
    <col min="5" max="5" width="7.375" style="170" bestFit="1" customWidth="1"/>
    <col min="6" max="8" width="5.125" style="170" bestFit="1" customWidth="1"/>
    <col min="9" max="9" width="15.5" style="170" bestFit="1" customWidth="1"/>
    <col min="10" max="12" width="5.125" style="170" bestFit="1" customWidth="1"/>
    <col min="13" max="13" width="14.625" style="170" bestFit="1" customWidth="1"/>
    <col min="14" max="14" width="62.25" style="170" customWidth="1"/>
    <col min="15" max="15" width="6" style="170" bestFit="1" customWidth="1"/>
    <col min="16" max="16384" width="9.125" style="170"/>
  </cols>
  <sheetData>
    <row r="1" spans="1:15" ht="15">
      <c r="A1" s="153" t="s">
        <v>588</v>
      </c>
      <c r="B1" s="153" t="s">
        <v>591</v>
      </c>
      <c r="C1" s="153" t="s">
        <v>589</v>
      </c>
      <c r="D1" s="153" t="s">
        <v>316</v>
      </c>
      <c r="E1" s="154" t="s">
        <v>77</v>
      </c>
      <c r="F1" s="154" t="s">
        <v>78</v>
      </c>
      <c r="G1" s="154" t="s">
        <v>79</v>
      </c>
      <c r="H1" s="154" t="s">
        <v>80</v>
      </c>
      <c r="I1" s="154" t="s">
        <v>81</v>
      </c>
      <c r="J1" s="154" t="s">
        <v>82</v>
      </c>
      <c r="K1" s="154" t="s">
        <v>83</v>
      </c>
      <c r="L1" s="154" t="s">
        <v>84</v>
      </c>
      <c r="M1" s="154" t="s">
        <v>85</v>
      </c>
      <c r="N1" s="154" t="s">
        <v>86</v>
      </c>
      <c r="O1" s="199" t="s">
        <v>87</v>
      </c>
    </row>
    <row r="2" spans="1:15" ht="15">
      <c r="A2" s="155">
        <v>44012</v>
      </c>
      <c r="B2" s="184" t="s">
        <v>616</v>
      </c>
      <c r="C2" s="184"/>
      <c r="D2" s="184" t="s">
        <v>527</v>
      </c>
      <c r="E2" s="186" t="s">
        <v>551</v>
      </c>
      <c r="F2" s="134">
        <v>0</v>
      </c>
      <c r="G2" s="134">
        <v>0</v>
      </c>
      <c r="H2" s="134">
        <v>0</v>
      </c>
      <c r="I2" s="135">
        <f>3104852794.42+38735322369.15</f>
        <v>41840175163.57</v>
      </c>
      <c r="J2" s="134">
        <v>0</v>
      </c>
      <c r="K2" s="134">
        <v>0</v>
      </c>
      <c r="L2" s="134">
        <v>0</v>
      </c>
      <c r="M2" s="136">
        <v>4827108951.9999971</v>
      </c>
      <c r="N2" s="186" t="s">
        <v>595</v>
      </c>
      <c r="O2" s="186" t="s">
        <v>483</v>
      </c>
    </row>
    <row r="3" spans="1:15">
      <c r="A3" s="181"/>
      <c r="B3" s="180"/>
      <c r="C3" s="180"/>
      <c r="D3" s="180"/>
      <c r="E3" s="200"/>
      <c r="F3" s="201"/>
      <c r="G3" s="202"/>
      <c r="H3" s="202"/>
      <c r="I3" s="203"/>
      <c r="J3" s="201"/>
      <c r="K3" s="202"/>
      <c r="L3" s="201"/>
      <c r="M3" s="202"/>
      <c r="N3" s="200"/>
      <c r="O3" s="200"/>
    </row>
    <row r="4" spans="1:15">
      <c r="C4" s="183"/>
      <c r="D4" s="183"/>
    </row>
    <row r="14" spans="1:15">
      <c r="I14" s="204"/>
    </row>
  </sheetData>
  <phoneticPr fontId="47"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codeName="Sheet19"/>
  <dimension ref="A1:E3"/>
  <sheetViews>
    <sheetView workbookViewId="0">
      <selection activeCell="A2" sqref="A2"/>
    </sheetView>
  </sheetViews>
  <sheetFormatPr defaultColWidth="9.125" defaultRowHeight="13.5"/>
  <cols>
    <col min="1" max="1" width="10.125" style="170" bestFit="1" customWidth="1"/>
    <col min="2" max="2" width="10.625" style="170" bestFit="1" customWidth="1"/>
    <col min="3" max="3" width="18" style="170" bestFit="1" customWidth="1"/>
    <col min="4" max="4" width="8.375" style="170" bestFit="1" customWidth="1"/>
    <col min="5" max="5" width="14.75" style="170" bestFit="1" customWidth="1"/>
    <col min="6" max="16384" width="9.125" style="5"/>
  </cols>
  <sheetData>
    <row r="1" spans="1:5" ht="15">
      <c r="A1" s="153" t="s">
        <v>233</v>
      </c>
      <c r="B1" s="153" t="s">
        <v>469</v>
      </c>
      <c r="C1" s="153" t="s">
        <v>480</v>
      </c>
      <c r="D1" s="153" t="s">
        <v>316</v>
      </c>
      <c r="E1" s="154" t="s">
        <v>89</v>
      </c>
    </row>
    <row r="2" spans="1:5" ht="15">
      <c r="A2" s="155">
        <v>44012</v>
      </c>
      <c r="B2" s="156" t="s">
        <v>505</v>
      </c>
      <c r="C2" s="156"/>
      <c r="D2" s="156" t="s">
        <v>527</v>
      </c>
      <c r="E2" s="133">
        <v>0</v>
      </c>
    </row>
    <row r="3" spans="1:5">
      <c r="A3" s="181"/>
      <c r="B3" s="181"/>
      <c r="C3" s="181"/>
      <c r="D3" s="181"/>
      <c r="E3" s="180"/>
    </row>
  </sheetData>
  <phoneticPr fontId="4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J208"/>
  <sheetViews>
    <sheetView workbookViewId="0">
      <selection activeCell="E183" sqref="E183"/>
    </sheetView>
  </sheetViews>
  <sheetFormatPr defaultColWidth="9.125" defaultRowHeight="15.75"/>
  <cols>
    <col min="1" max="1" width="8.75" style="144" customWidth="1"/>
    <col min="2" max="2" width="63.625" style="144" customWidth="1"/>
    <col min="3" max="3" width="10.625" style="145" customWidth="1"/>
    <col min="4" max="4" width="94.5" style="144" customWidth="1"/>
    <col min="5" max="5" width="11.375" style="144" customWidth="1"/>
    <col min="6" max="6" width="17.5" style="146" bestFit="1" customWidth="1"/>
    <col min="7" max="7" width="23.625" style="147" hidden="1" customWidth="1"/>
    <col min="8" max="8" width="16.5" style="147" customWidth="1"/>
    <col min="9" max="9" width="101" style="143" customWidth="1"/>
    <col min="10" max="10" width="9.125" style="66"/>
    <col min="11" max="11" width="35" style="66" customWidth="1"/>
    <col min="12" max="16384" width="9.125" style="66"/>
  </cols>
  <sheetData>
    <row r="1" spans="1:9" ht="31.5">
      <c r="A1" s="152" t="s">
        <v>247</v>
      </c>
      <c r="B1" s="152" t="s">
        <v>234</v>
      </c>
      <c r="C1" s="152" t="s">
        <v>248</v>
      </c>
      <c r="D1" s="152" t="s">
        <v>235</v>
      </c>
      <c r="E1" s="152" t="s">
        <v>482</v>
      </c>
      <c r="F1" s="152" t="s">
        <v>484</v>
      </c>
      <c r="G1" s="152" t="s">
        <v>246</v>
      </c>
      <c r="H1" s="152" t="s">
        <v>488</v>
      </c>
      <c r="I1" s="152" t="s">
        <v>516</v>
      </c>
    </row>
    <row r="2" spans="1:9" ht="47.25">
      <c r="A2" s="84">
        <v>4.0999999999999996</v>
      </c>
      <c r="B2" s="84" t="s">
        <v>396</v>
      </c>
      <c r="C2" s="149" t="s">
        <v>8</v>
      </c>
      <c r="D2" s="69" t="s">
        <v>578</v>
      </c>
      <c r="E2" s="69"/>
      <c r="F2" s="67" t="s">
        <v>485</v>
      </c>
      <c r="G2" s="67" t="s">
        <v>471</v>
      </c>
      <c r="H2" s="67" t="s">
        <v>397</v>
      </c>
      <c r="I2" s="68" t="s">
        <v>620</v>
      </c>
    </row>
    <row r="3" spans="1:9" ht="47.25">
      <c r="A3" s="84">
        <v>4.0999999999999996</v>
      </c>
      <c r="B3" s="84" t="s">
        <v>396</v>
      </c>
      <c r="C3" s="149" t="s">
        <v>9</v>
      </c>
      <c r="D3" s="69" t="s">
        <v>311</v>
      </c>
      <c r="E3" s="69"/>
      <c r="F3" s="67" t="s">
        <v>485</v>
      </c>
      <c r="G3" s="67" t="s">
        <v>471</v>
      </c>
      <c r="H3" s="67" t="s">
        <v>397</v>
      </c>
      <c r="I3" s="68"/>
    </row>
    <row r="4" spans="1:9" ht="47.25">
      <c r="A4" s="84">
        <v>4.0999999999999996</v>
      </c>
      <c r="B4" s="84" t="s">
        <v>396</v>
      </c>
      <c r="C4" s="149" t="s">
        <v>10</v>
      </c>
      <c r="D4" s="69" t="s">
        <v>312</v>
      </c>
      <c r="E4" s="69"/>
      <c r="F4" s="67" t="s">
        <v>485</v>
      </c>
      <c r="G4" s="67" t="s">
        <v>471</v>
      </c>
      <c r="H4" s="67" t="s">
        <v>397</v>
      </c>
      <c r="I4" s="68"/>
    </row>
    <row r="5" spans="1:9" ht="47.25">
      <c r="A5" s="84">
        <v>4.0999999999999996</v>
      </c>
      <c r="B5" s="84" t="s">
        <v>396</v>
      </c>
      <c r="C5" s="149" t="s">
        <v>11</v>
      </c>
      <c r="D5" s="69" t="s">
        <v>313</v>
      </c>
      <c r="E5" s="69"/>
      <c r="F5" s="67" t="s">
        <v>485</v>
      </c>
      <c r="G5" s="67" t="s">
        <v>471</v>
      </c>
      <c r="H5" s="67" t="s">
        <v>397</v>
      </c>
      <c r="I5" s="68"/>
    </row>
    <row r="6" spans="1:9" ht="47.25">
      <c r="A6" s="84">
        <v>4.0999999999999996</v>
      </c>
      <c r="B6" s="84" t="s">
        <v>396</v>
      </c>
      <c r="C6" s="149" t="s">
        <v>12</v>
      </c>
      <c r="D6" s="69" t="s">
        <v>314</v>
      </c>
      <c r="E6" s="69"/>
      <c r="F6" s="67" t="s">
        <v>485</v>
      </c>
      <c r="G6" s="67" t="s">
        <v>471</v>
      </c>
      <c r="H6" s="67" t="s">
        <v>397</v>
      </c>
      <c r="I6" s="68"/>
    </row>
    <row r="7" spans="1:9" ht="47.25">
      <c r="A7" s="84">
        <v>4.0999999999999996</v>
      </c>
      <c r="B7" s="84" t="s">
        <v>396</v>
      </c>
      <c r="C7" s="149" t="s">
        <v>13</v>
      </c>
      <c r="D7" s="69" t="s">
        <v>315</v>
      </c>
      <c r="E7" s="69"/>
      <c r="F7" s="67" t="s">
        <v>485</v>
      </c>
      <c r="G7" s="67" t="s">
        <v>471</v>
      </c>
      <c r="H7" s="67" t="s">
        <v>397</v>
      </c>
      <c r="I7" s="68"/>
    </row>
    <row r="8" spans="1:9" ht="47.25">
      <c r="A8" s="84">
        <v>4.0999999999999996</v>
      </c>
      <c r="B8" s="84" t="s">
        <v>396</v>
      </c>
      <c r="C8" s="149" t="s">
        <v>14</v>
      </c>
      <c r="D8" s="69" t="s">
        <v>310</v>
      </c>
      <c r="E8" s="69"/>
      <c r="F8" s="67" t="s">
        <v>485</v>
      </c>
      <c r="G8" s="67" t="s">
        <v>471</v>
      </c>
      <c r="H8" s="67" t="s">
        <v>397</v>
      </c>
      <c r="I8" s="68" t="s">
        <v>622</v>
      </c>
    </row>
    <row r="9" spans="1:9" ht="47.25">
      <c r="A9" s="84">
        <v>4.0999999999999996</v>
      </c>
      <c r="B9" s="84" t="s">
        <v>396</v>
      </c>
      <c r="C9" s="149" t="s">
        <v>15</v>
      </c>
      <c r="D9" s="69" t="s">
        <v>309</v>
      </c>
      <c r="E9" s="69"/>
      <c r="F9" s="67" t="s">
        <v>485</v>
      </c>
      <c r="G9" s="67" t="s">
        <v>471</v>
      </c>
      <c r="H9" s="67" t="s">
        <v>397</v>
      </c>
      <c r="I9" s="68"/>
    </row>
    <row r="10" spans="1:9" ht="47.25">
      <c r="A10" s="84">
        <v>4.0999999999999996</v>
      </c>
      <c r="B10" s="84" t="s">
        <v>396</v>
      </c>
      <c r="C10" s="149" t="s">
        <v>16</v>
      </c>
      <c r="D10" s="69" t="s">
        <v>308</v>
      </c>
      <c r="E10" s="69"/>
      <c r="F10" s="67" t="s">
        <v>422</v>
      </c>
      <c r="G10" s="67" t="s">
        <v>471</v>
      </c>
      <c r="H10" s="67" t="s">
        <v>397</v>
      </c>
      <c r="I10" s="68" t="s">
        <v>622</v>
      </c>
    </row>
    <row r="11" spans="1:9" ht="47.25">
      <c r="A11" s="84">
        <v>4.0999999999999996</v>
      </c>
      <c r="B11" s="84" t="s">
        <v>396</v>
      </c>
      <c r="C11" s="149" t="s">
        <v>17</v>
      </c>
      <c r="D11" s="69" t="s">
        <v>307</v>
      </c>
      <c r="E11" s="69"/>
      <c r="F11" s="67" t="s">
        <v>485</v>
      </c>
      <c r="G11" s="67" t="s">
        <v>471</v>
      </c>
      <c r="H11" s="67" t="s">
        <v>397</v>
      </c>
      <c r="I11" s="68"/>
    </row>
    <row r="12" spans="1:9">
      <c r="A12" s="77">
        <v>4.2</v>
      </c>
      <c r="B12" s="84" t="s">
        <v>200</v>
      </c>
      <c r="C12" s="86" t="s">
        <v>7</v>
      </c>
      <c r="D12" s="69" t="s">
        <v>0</v>
      </c>
      <c r="E12" s="69"/>
      <c r="F12" s="67" t="s">
        <v>479</v>
      </c>
      <c r="G12" s="67" t="s">
        <v>471</v>
      </c>
      <c r="H12" s="67" t="s">
        <v>397</v>
      </c>
      <c r="I12" s="68" t="s">
        <v>621</v>
      </c>
    </row>
    <row r="13" spans="1:9" ht="31.5">
      <c r="A13" s="70">
        <v>4.3</v>
      </c>
      <c r="B13" s="84" t="s">
        <v>201</v>
      </c>
      <c r="C13" s="74" t="s">
        <v>18</v>
      </c>
      <c r="D13" s="70" t="s">
        <v>336</v>
      </c>
      <c r="E13" s="70" t="s">
        <v>330</v>
      </c>
      <c r="F13" s="67" t="s">
        <v>485</v>
      </c>
      <c r="G13" s="67" t="s">
        <v>236</v>
      </c>
      <c r="H13" s="67" t="s">
        <v>397</v>
      </c>
      <c r="I13" s="68"/>
    </row>
    <row r="14" spans="1:9" ht="47.25">
      <c r="A14" s="70">
        <v>4.3</v>
      </c>
      <c r="B14" s="84" t="s">
        <v>201</v>
      </c>
      <c r="C14" s="74" t="s">
        <v>19</v>
      </c>
      <c r="D14" s="70" t="s">
        <v>337</v>
      </c>
      <c r="E14" s="70" t="s">
        <v>330</v>
      </c>
      <c r="F14" s="67" t="s">
        <v>485</v>
      </c>
      <c r="G14" s="67" t="s">
        <v>236</v>
      </c>
      <c r="H14" s="67" t="s">
        <v>397</v>
      </c>
      <c r="I14" s="68"/>
    </row>
    <row r="15" spans="1:9" ht="47.25">
      <c r="A15" s="70">
        <v>4.3</v>
      </c>
      <c r="B15" s="84" t="s">
        <v>201</v>
      </c>
      <c r="C15" s="74" t="s">
        <v>20</v>
      </c>
      <c r="D15" s="70" t="s">
        <v>338</v>
      </c>
      <c r="E15" s="70" t="s">
        <v>330</v>
      </c>
      <c r="F15" s="67" t="s">
        <v>485</v>
      </c>
      <c r="G15" s="67" t="s">
        <v>236</v>
      </c>
      <c r="H15" s="67" t="s">
        <v>397</v>
      </c>
      <c r="I15" s="68"/>
    </row>
    <row r="16" spans="1:9" ht="31.5">
      <c r="A16" s="70">
        <v>4.3</v>
      </c>
      <c r="B16" s="84" t="s">
        <v>201</v>
      </c>
      <c r="C16" s="74" t="s">
        <v>21</v>
      </c>
      <c r="D16" s="70" t="s">
        <v>339</v>
      </c>
      <c r="E16" s="70" t="s">
        <v>330</v>
      </c>
      <c r="F16" s="67" t="s">
        <v>485</v>
      </c>
      <c r="G16" s="67" t="s">
        <v>236</v>
      </c>
      <c r="H16" s="67" t="s">
        <v>397</v>
      </c>
      <c r="I16" s="68"/>
    </row>
    <row r="17" spans="1:9" ht="31.5">
      <c r="A17" s="70">
        <v>4.3</v>
      </c>
      <c r="B17" s="84" t="s">
        <v>201</v>
      </c>
      <c r="C17" s="74" t="s">
        <v>22</v>
      </c>
      <c r="D17" s="70" t="s">
        <v>340</v>
      </c>
      <c r="E17" s="70" t="s">
        <v>330</v>
      </c>
      <c r="F17" s="67" t="s">
        <v>485</v>
      </c>
      <c r="G17" s="67" t="s">
        <v>236</v>
      </c>
      <c r="H17" s="67" t="s">
        <v>397</v>
      </c>
      <c r="I17" s="68"/>
    </row>
    <row r="18" spans="1:9" ht="47.25">
      <c r="A18" s="70">
        <v>4.3</v>
      </c>
      <c r="B18" s="84" t="s">
        <v>201</v>
      </c>
      <c r="C18" s="74" t="s">
        <v>23</v>
      </c>
      <c r="D18" s="70" t="s">
        <v>341</v>
      </c>
      <c r="E18" s="70" t="s">
        <v>330</v>
      </c>
      <c r="F18" s="67" t="s">
        <v>485</v>
      </c>
      <c r="G18" s="67" t="s">
        <v>236</v>
      </c>
      <c r="H18" s="67" t="s">
        <v>397</v>
      </c>
      <c r="I18" s="68"/>
    </row>
    <row r="19" spans="1:9" ht="47.25">
      <c r="A19" s="70">
        <v>4.3</v>
      </c>
      <c r="B19" s="84" t="s">
        <v>201</v>
      </c>
      <c r="C19" s="74" t="s">
        <v>24</v>
      </c>
      <c r="D19" s="70" t="s">
        <v>342</v>
      </c>
      <c r="E19" s="70" t="s">
        <v>330</v>
      </c>
      <c r="F19" s="67" t="s">
        <v>485</v>
      </c>
      <c r="G19" s="67" t="s">
        <v>236</v>
      </c>
      <c r="H19" s="67" t="s">
        <v>397</v>
      </c>
      <c r="I19" s="68"/>
    </row>
    <row r="20" spans="1:9" ht="47.25">
      <c r="A20" s="70">
        <v>4.3</v>
      </c>
      <c r="B20" s="84" t="s">
        <v>201</v>
      </c>
      <c r="C20" s="74" t="s">
        <v>25</v>
      </c>
      <c r="D20" s="70" t="s">
        <v>343</v>
      </c>
      <c r="E20" s="70" t="s">
        <v>330</v>
      </c>
      <c r="F20" s="67" t="s">
        <v>485</v>
      </c>
      <c r="G20" s="67" t="s">
        <v>236</v>
      </c>
      <c r="H20" s="67" t="s">
        <v>397</v>
      </c>
      <c r="I20" s="68"/>
    </row>
    <row r="21" spans="1:9" ht="47.25">
      <c r="A21" s="70">
        <v>4.3</v>
      </c>
      <c r="B21" s="84" t="s">
        <v>201</v>
      </c>
      <c r="C21" s="74" t="s">
        <v>26</v>
      </c>
      <c r="D21" s="70" t="s">
        <v>344</v>
      </c>
      <c r="E21" s="70" t="s">
        <v>330</v>
      </c>
      <c r="F21" s="67" t="s">
        <v>485</v>
      </c>
      <c r="G21" s="67" t="s">
        <v>236</v>
      </c>
      <c r="H21" s="67" t="s">
        <v>397</v>
      </c>
      <c r="I21" s="68"/>
    </row>
    <row r="22" spans="1:9" ht="31.5">
      <c r="A22" s="70">
        <v>4.3</v>
      </c>
      <c r="B22" s="84" t="s">
        <v>201</v>
      </c>
      <c r="C22" s="74" t="s">
        <v>27</v>
      </c>
      <c r="D22" s="70" t="s">
        <v>345</v>
      </c>
      <c r="E22" s="70" t="s">
        <v>330</v>
      </c>
      <c r="F22" s="67" t="s">
        <v>485</v>
      </c>
      <c r="G22" s="67" t="s">
        <v>236</v>
      </c>
      <c r="H22" s="67" t="s">
        <v>397</v>
      </c>
      <c r="I22" s="68"/>
    </row>
    <row r="23" spans="1:9" ht="47.25">
      <c r="A23" s="70">
        <v>4.3</v>
      </c>
      <c r="B23" s="84" t="s">
        <v>201</v>
      </c>
      <c r="C23" s="74" t="s">
        <v>28</v>
      </c>
      <c r="D23" s="70" t="s">
        <v>346</v>
      </c>
      <c r="E23" s="70" t="s">
        <v>330</v>
      </c>
      <c r="F23" s="67" t="s">
        <v>485</v>
      </c>
      <c r="G23" s="67" t="s">
        <v>236</v>
      </c>
      <c r="H23" s="67" t="s">
        <v>397</v>
      </c>
      <c r="I23" s="68"/>
    </row>
    <row r="24" spans="1:9" ht="31.5">
      <c r="A24" s="70">
        <v>4.3</v>
      </c>
      <c r="B24" s="84" t="s">
        <v>201</v>
      </c>
      <c r="C24" s="74" t="s">
        <v>29</v>
      </c>
      <c r="D24" s="70" t="s">
        <v>347</v>
      </c>
      <c r="E24" s="70" t="s">
        <v>330</v>
      </c>
      <c r="F24" s="67" t="s">
        <v>485</v>
      </c>
      <c r="G24" s="67" t="s">
        <v>236</v>
      </c>
      <c r="H24" s="67" t="s">
        <v>397</v>
      </c>
      <c r="I24" s="68"/>
    </row>
    <row r="25" spans="1:9" ht="47.25">
      <c r="A25" s="70">
        <v>4.3</v>
      </c>
      <c r="B25" s="84" t="s">
        <v>201</v>
      </c>
      <c r="C25" s="74" t="s">
        <v>30</v>
      </c>
      <c r="D25" s="70" t="s">
        <v>348</v>
      </c>
      <c r="E25" s="70" t="s">
        <v>330</v>
      </c>
      <c r="F25" s="67" t="s">
        <v>485</v>
      </c>
      <c r="G25" s="67" t="s">
        <v>236</v>
      </c>
      <c r="H25" s="67" t="s">
        <v>397</v>
      </c>
      <c r="I25" s="68"/>
    </row>
    <row r="26" spans="1:9" ht="47.25">
      <c r="A26" s="70">
        <v>4.3</v>
      </c>
      <c r="B26" s="84" t="s">
        <v>201</v>
      </c>
      <c r="C26" s="74" t="s">
        <v>31</v>
      </c>
      <c r="D26" s="70" t="s">
        <v>349</v>
      </c>
      <c r="E26" s="70" t="s">
        <v>330</v>
      </c>
      <c r="F26" s="67" t="s">
        <v>485</v>
      </c>
      <c r="G26" s="67" t="s">
        <v>236</v>
      </c>
      <c r="H26" s="67" t="s">
        <v>397</v>
      </c>
      <c r="I26" s="68"/>
    </row>
    <row r="27" spans="1:9" ht="31.5">
      <c r="A27" s="71">
        <v>4.3</v>
      </c>
      <c r="B27" s="79" t="s">
        <v>419</v>
      </c>
      <c r="C27" s="75" t="s">
        <v>418</v>
      </c>
      <c r="D27" s="71" t="s">
        <v>420</v>
      </c>
      <c r="E27" s="71" t="s">
        <v>330</v>
      </c>
      <c r="F27" s="67" t="s">
        <v>485</v>
      </c>
      <c r="G27" s="72" t="s">
        <v>236</v>
      </c>
      <c r="H27" s="72" t="s">
        <v>397</v>
      </c>
      <c r="I27" s="73"/>
    </row>
    <row r="28" spans="1:9" ht="31.5">
      <c r="A28" s="70">
        <v>4.4000000000000004</v>
      </c>
      <c r="B28" s="84" t="s">
        <v>293</v>
      </c>
      <c r="C28" s="74" t="s">
        <v>32</v>
      </c>
      <c r="D28" s="69" t="s">
        <v>1</v>
      </c>
      <c r="E28" s="69"/>
      <c r="F28" s="72" t="s">
        <v>422</v>
      </c>
      <c r="G28" s="67" t="s">
        <v>471</v>
      </c>
      <c r="H28" s="67" t="s">
        <v>397</v>
      </c>
      <c r="I28" s="68"/>
    </row>
    <row r="29" spans="1:9" ht="31.5">
      <c r="A29" s="70">
        <v>4.4000000000000004</v>
      </c>
      <c r="B29" s="84" t="s">
        <v>293</v>
      </c>
      <c r="C29" s="74" t="s">
        <v>33</v>
      </c>
      <c r="D29" s="69" t="s">
        <v>2</v>
      </c>
      <c r="E29" s="69"/>
      <c r="F29" s="67" t="s">
        <v>487</v>
      </c>
      <c r="G29" s="67" t="s">
        <v>471</v>
      </c>
      <c r="H29" s="67" t="s">
        <v>397</v>
      </c>
      <c r="I29" s="68"/>
    </row>
    <row r="30" spans="1:9" s="76" customFormat="1" ht="94.5">
      <c r="A30" s="71">
        <v>4.4000000000000004</v>
      </c>
      <c r="B30" s="79" t="s">
        <v>293</v>
      </c>
      <c r="C30" s="75" t="s">
        <v>34</v>
      </c>
      <c r="D30" s="81" t="s">
        <v>350</v>
      </c>
      <c r="E30" s="81" t="s">
        <v>625</v>
      </c>
      <c r="F30" s="67" t="s">
        <v>486</v>
      </c>
      <c r="G30" s="72" t="s">
        <v>237</v>
      </c>
      <c r="H30" s="72" t="s">
        <v>531</v>
      </c>
      <c r="I30" s="73"/>
    </row>
    <row r="31" spans="1:9" ht="31.5">
      <c r="A31" s="70">
        <v>4.4000000000000004</v>
      </c>
      <c r="B31" s="84" t="s">
        <v>293</v>
      </c>
      <c r="C31" s="74" t="s">
        <v>35</v>
      </c>
      <c r="D31" s="69" t="s">
        <v>263</v>
      </c>
      <c r="E31" s="69"/>
      <c r="F31" s="67" t="s">
        <v>487</v>
      </c>
      <c r="G31" s="67" t="s">
        <v>471</v>
      </c>
      <c r="H31" s="67" t="s">
        <v>397</v>
      </c>
      <c r="I31" s="68"/>
    </row>
    <row r="32" spans="1:9" ht="31.5">
      <c r="A32" s="70">
        <v>4.4000000000000004</v>
      </c>
      <c r="B32" s="84" t="s">
        <v>293</v>
      </c>
      <c r="C32" s="74" t="s">
        <v>36</v>
      </c>
      <c r="D32" s="69" t="s">
        <v>353</v>
      </c>
      <c r="E32" s="69" t="s">
        <v>518</v>
      </c>
      <c r="F32" s="67" t="s">
        <v>485</v>
      </c>
      <c r="G32" s="67" t="s">
        <v>259</v>
      </c>
      <c r="H32" s="67" t="s">
        <v>397</v>
      </c>
      <c r="I32" s="68"/>
    </row>
    <row r="33" spans="1:9" ht="94.5">
      <c r="A33" s="70">
        <v>4.4000000000000004</v>
      </c>
      <c r="B33" s="84" t="s">
        <v>293</v>
      </c>
      <c r="C33" s="74" t="s">
        <v>37</v>
      </c>
      <c r="D33" s="69" t="s">
        <v>351</v>
      </c>
      <c r="E33" s="81" t="s">
        <v>625</v>
      </c>
      <c r="F33" s="67" t="s">
        <v>485</v>
      </c>
      <c r="G33" s="67" t="s">
        <v>237</v>
      </c>
      <c r="H33" s="67" t="s">
        <v>397</v>
      </c>
      <c r="I33" s="68"/>
    </row>
    <row r="34" spans="1:9" ht="94.5">
      <c r="A34" s="70">
        <v>4.4000000000000004</v>
      </c>
      <c r="B34" s="84" t="s">
        <v>293</v>
      </c>
      <c r="C34" s="74" t="s">
        <v>38</v>
      </c>
      <c r="D34" s="69" t="s">
        <v>352</v>
      </c>
      <c r="E34" s="81" t="s">
        <v>625</v>
      </c>
      <c r="F34" s="67" t="s">
        <v>485</v>
      </c>
      <c r="G34" s="67" t="s">
        <v>237</v>
      </c>
      <c r="H34" s="67" t="s">
        <v>397</v>
      </c>
      <c r="I34" s="68"/>
    </row>
    <row r="35" spans="1:9" ht="31.5">
      <c r="A35" s="70">
        <v>4.4000000000000004</v>
      </c>
      <c r="B35" s="84" t="s">
        <v>293</v>
      </c>
      <c r="C35" s="74" t="s">
        <v>39</v>
      </c>
      <c r="D35" s="69" t="s">
        <v>519</v>
      </c>
      <c r="E35" s="69"/>
      <c r="F35" s="67" t="s">
        <v>487</v>
      </c>
      <c r="G35" s="67" t="s">
        <v>471</v>
      </c>
      <c r="H35" s="67" t="s">
        <v>397</v>
      </c>
      <c r="I35" s="68"/>
    </row>
    <row r="36" spans="1:9" ht="31.5">
      <c r="A36" s="70">
        <v>4.4000000000000004</v>
      </c>
      <c r="B36" s="84" t="s">
        <v>293</v>
      </c>
      <c r="C36" s="74" t="s">
        <v>40</v>
      </c>
      <c r="D36" s="69" t="s">
        <v>520</v>
      </c>
      <c r="E36" s="69" t="s">
        <v>518</v>
      </c>
      <c r="F36" s="67" t="s">
        <v>485</v>
      </c>
      <c r="G36" s="67" t="s">
        <v>259</v>
      </c>
      <c r="H36" s="67" t="s">
        <v>397</v>
      </c>
      <c r="I36" s="68"/>
    </row>
    <row r="37" spans="1:9" ht="94.5">
      <c r="A37" s="70">
        <v>4.4000000000000004</v>
      </c>
      <c r="B37" s="84" t="s">
        <v>293</v>
      </c>
      <c r="C37" s="74" t="s">
        <v>41</v>
      </c>
      <c r="D37" s="69" t="s">
        <v>279</v>
      </c>
      <c r="E37" s="81" t="s">
        <v>625</v>
      </c>
      <c r="F37" s="67" t="s">
        <v>485</v>
      </c>
      <c r="G37" s="67" t="s">
        <v>237</v>
      </c>
      <c r="H37" s="67" t="s">
        <v>397</v>
      </c>
      <c r="I37" s="68"/>
    </row>
    <row r="38" spans="1:9">
      <c r="A38" s="77">
        <v>5.0999999999999996</v>
      </c>
      <c r="B38" s="84" t="s">
        <v>3</v>
      </c>
      <c r="C38" s="86" t="s">
        <v>42</v>
      </c>
      <c r="D38" s="84" t="s">
        <v>280</v>
      </c>
      <c r="E38" s="69"/>
      <c r="F38" s="72" t="s">
        <v>422</v>
      </c>
      <c r="G38" s="67" t="s">
        <v>471</v>
      </c>
      <c r="H38" s="67" t="s">
        <v>490</v>
      </c>
      <c r="I38" s="68"/>
    </row>
    <row r="39" spans="1:9" ht="31.5">
      <c r="A39" s="77">
        <v>5.2</v>
      </c>
      <c r="B39" s="84" t="s">
        <v>202</v>
      </c>
      <c r="C39" s="86" t="s">
        <v>43</v>
      </c>
      <c r="D39" s="84" t="s">
        <v>202</v>
      </c>
      <c r="E39" s="69"/>
      <c r="F39" s="72" t="s">
        <v>422</v>
      </c>
      <c r="G39" s="67" t="s">
        <v>471</v>
      </c>
      <c r="H39" s="67" t="s">
        <v>490</v>
      </c>
      <c r="I39" s="68"/>
    </row>
    <row r="40" spans="1:9" ht="31.5">
      <c r="A40" s="77">
        <v>5.3</v>
      </c>
      <c r="B40" s="84" t="s">
        <v>203</v>
      </c>
      <c r="C40" s="86" t="s">
        <v>44</v>
      </c>
      <c r="D40" s="69" t="s">
        <v>281</v>
      </c>
      <c r="E40" s="69"/>
      <c r="F40" s="67" t="s">
        <v>486</v>
      </c>
      <c r="G40" s="67" t="s">
        <v>471</v>
      </c>
      <c r="H40" s="67" t="s">
        <v>397</v>
      </c>
      <c r="I40" s="68"/>
    </row>
    <row r="41" spans="1:9">
      <c r="A41" s="77">
        <v>5.3</v>
      </c>
      <c r="B41" s="84" t="s">
        <v>203</v>
      </c>
      <c r="C41" s="86" t="s">
        <v>47</v>
      </c>
      <c r="D41" s="69" t="s">
        <v>282</v>
      </c>
      <c r="E41" s="69"/>
      <c r="F41" s="72" t="s">
        <v>422</v>
      </c>
      <c r="G41" s="67" t="s">
        <v>471</v>
      </c>
      <c r="H41" s="67" t="s">
        <v>397</v>
      </c>
      <c r="I41" s="68"/>
    </row>
    <row r="42" spans="1:9">
      <c r="A42" s="77">
        <v>5.3</v>
      </c>
      <c r="B42" s="84" t="s">
        <v>203</v>
      </c>
      <c r="C42" s="86" t="s">
        <v>48</v>
      </c>
      <c r="D42" s="69" t="s">
        <v>283</v>
      </c>
      <c r="E42" s="69"/>
      <c r="F42" s="72" t="s">
        <v>422</v>
      </c>
      <c r="G42" s="67" t="s">
        <v>471</v>
      </c>
      <c r="H42" s="67" t="s">
        <v>397</v>
      </c>
      <c r="I42" s="68"/>
    </row>
    <row r="43" spans="1:9" ht="31.5">
      <c r="A43" s="77">
        <v>5.3</v>
      </c>
      <c r="B43" s="84" t="s">
        <v>203</v>
      </c>
      <c r="C43" s="86" t="s">
        <v>49</v>
      </c>
      <c r="D43" s="69" t="s">
        <v>284</v>
      </c>
      <c r="E43" s="69"/>
      <c r="F43" s="67" t="s">
        <v>487</v>
      </c>
      <c r="G43" s="67" t="s">
        <v>471</v>
      </c>
      <c r="H43" s="67" t="s">
        <v>489</v>
      </c>
      <c r="I43" s="68"/>
    </row>
    <row r="44" spans="1:9" ht="63">
      <c r="A44" s="77">
        <v>6.1</v>
      </c>
      <c r="B44" s="84" t="s">
        <v>204</v>
      </c>
      <c r="C44" s="86" t="s">
        <v>45</v>
      </c>
      <c r="D44" s="77" t="s">
        <v>354</v>
      </c>
      <c r="E44" s="77" t="s">
        <v>356</v>
      </c>
      <c r="F44" s="67" t="s">
        <v>485</v>
      </c>
      <c r="G44" s="67" t="s">
        <v>238</v>
      </c>
      <c r="H44" s="67" t="s">
        <v>397</v>
      </c>
      <c r="I44" s="68"/>
    </row>
    <row r="45" spans="1:9" ht="204.75">
      <c r="A45" s="77">
        <v>6.2</v>
      </c>
      <c r="B45" s="84" t="s">
        <v>205</v>
      </c>
      <c r="C45" s="86" t="s">
        <v>46</v>
      </c>
      <c r="D45" s="77" t="s">
        <v>355</v>
      </c>
      <c r="E45" s="77" t="s">
        <v>586</v>
      </c>
      <c r="F45" s="67" t="s">
        <v>485</v>
      </c>
      <c r="G45" s="67" t="s">
        <v>239</v>
      </c>
      <c r="H45" s="67" t="s">
        <v>397</v>
      </c>
      <c r="I45" s="68"/>
    </row>
    <row r="46" spans="1:9" ht="204.75">
      <c r="A46" s="77">
        <v>6.2</v>
      </c>
      <c r="B46" s="84" t="s">
        <v>205</v>
      </c>
      <c r="C46" s="86" t="s">
        <v>50</v>
      </c>
      <c r="D46" s="77" t="s">
        <v>357</v>
      </c>
      <c r="E46" s="77" t="s">
        <v>586</v>
      </c>
      <c r="F46" s="67" t="s">
        <v>485</v>
      </c>
      <c r="G46" s="67" t="s">
        <v>239</v>
      </c>
      <c r="H46" s="67" t="s">
        <v>397</v>
      </c>
      <c r="I46" s="68"/>
    </row>
    <row r="47" spans="1:9" ht="204.75">
      <c r="A47" s="77">
        <v>6.2</v>
      </c>
      <c r="B47" s="84" t="s">
        <v>205</v>
      </c>
      <c r="C47" s="86" t="s">
        <v>51</v>
      </c>
      <c r="D47" s="77" t="s">
        <v>358</v>
      </c>
      <c r="E47" s="77" t="s">
        <v>586</v>
      </c>
      <c r="F47" s="67" t="s">
        <v>485</v>
      </c>
      <c r="G47" s="67" t="s">
        <v>239</v>
      </c>
      <c r="H47" s="67" t="s">
        <v>397</v>
      </c>
      <c r="I47" s="68"/>
    </row>
    <row r="48" spans="1:9" ht="204.75">
      <c r="A48" s="77">
        <v>6.2</v>
      </c>
      <c r="B48" s="84" t="s">
        <v>205</v>
      </c>
      <c r="C48" s="86" t="s">
        <v>52</v>
      </c>
      <c r="D48" s="77" t="s">
        <v>367</v>
      </c>
      <c r="E48" s="77" t="s">
        <v>586</v>
      </c>
      <c r="F48" s="67" t="s">
        <v>485</v>
      </c>
      <c r="G48" s="67" t="s">
        <v>239</v>
      </c>
      <c r="H48" s="67" t="s">
        <v>397</v>
      </c>
      <c r="I48" s="68"/>
    </row>
    <row r="49" spans="1:9" ht="204.75">
      <c r="A49" s="77">
        <v>6.2</v>
      </c>
      <c r="B49" s="84" t="s">
        <v>205</v>
      </c>
      <c r="C49" s="86" t="s">
        <v>53</v>
      </c>
      <c r="D49" s="77" t="s">
        <v>359</v>
      </c>
      <c r="E49" s="77" t="s">
        <v>586</v>
      </c>
      <c r="F49" s="67" t="s">
        <v>485</v>
      </c>
      <c r="G49" s="67" t="s">
        <v>239</v>
      </c>
      <c r="H49" s="67" t="s">
        <v>397</v>
      </c>
      <c r="I49" s="68"/>
    </row>
    <row r="50" spans="1:9" ht="204.75">
      <c r="A50" s="77">
        <v>6.2</v>
      </c>
      <c r="B50" s="84" t="s">
        <v>205</v>
      </c>
      <c r="C50" s="86" t="s">
        <v>54</v>
      </c>
      <c r="D50" s="77" t="s">
        <v>360</v>
      </c>
      <c r="E50" s="77" t="s">
        <v>586</v>
      </c>
      <c r="F50" s="67" t="s">
        <v>485</v>
      </c>
      <c r="G50" s="67" t="s">
        <v>239</v>
      </c>
      <c r="H50" s="67" t="s">
        <v>397</v>
      </c>
      <c r="I50" s="68"/>
    </row>
    <row r="51" spans="1:9" ht="204.75">
      <c r="A51" s="77">
        <v>6.2</v>
      </c>
      <c r="B51" s="84" t="s">
        <v>205</v>
      </c>
      <c r="C51" s="86" t="s">
        <v>55</v>
      </c>
      <c r="D51" s="77" t="s">
        <v>366</v>
      </c>
      <c r="E51" s="77" t="s">
        <v>586</v>
      </c>
      <c r="F51" s="67" t="s">
        <v>485</v>
      </c>
      <c r="G51" s="67" t="s">
        <v>239</v>
      </c>
      <c r="H51" s="67" t="s">
        <v>397</v>
      </c>
      <c r="I51" s="68"/>
    </row>
    <row r="52" spans="1:9" ht="204.75">
      <c r="A52" s="77">
        <v>6.2</v>
      </c>
      <c r="B52" s="84" t="s">
        <v>205</v>
      </c>
      <c r="C52" s="86" t="s">
        <v>56</v>
      </c>
      <c r="D52" s="77" t="s">
        <v>365</v>
      </c>
      <c r="E52" s="77" t="s">
        <v>586</v>
      </c>
      <c r="F52" s="67" t="s">
        <v>485</v>
      </c>
      <c r="G52" s="67" t="s">
        <v>239</v>
      </c>
      <c r="H52" s="67" t="s">
        <v>397</v>
      </c>
      <c r="I52" s="68"/>
    </row>
    <row r="53" spans="1:9" ht="204.75">
      <c r="A53" s="77">
        <v>6.2</v>
      </c>
      <c r="B53" s="84" t="s">
        <v>205</v>
      </c>
      <c r="C53" s="86" t="s">
        <v>57</v>
      </c>
      <c r="D53" s="77" t="s">
        <v>364</v>
      </c>
      <c r="E53" s="77" t="s">
        <v>586</v>
      </c>
      <c r="F53" s="67" t="s">
        <v>485</v>
      </c>
      <c r="G53" s="67" t="s">
        <v>239</v>
      </c>
      <c r="H53" s="67" t="s">
        <v>397</v>
      </c>
      <c r="I53" s="68"/>
    </row>
    <row r="54" spans="1:9" ht="204.75">
      <c r="A54" s="77">
        <v>6.2</v>
      </c>
      <c r="B54" s="84" t="s">
        <v>205</v>
      </c>
      <c r="C54" s="86" t="s">
        <v>58</v>
      </c>
      <c r="D54" s="77" t="s">
        <v>294</v>
      </c>
      <c r="E54" s="77" t="s">
        <v>586</v>
      </c>
      <c r="F54" s="67" t="s">
        <v>485</v>
      </c>
      <c r="G54" s="67" t="s">
        <v>239</v>
      </c>
      <c r="H54" s="67" t="s">
        <v>397</v>
      </c>
      <c r="I54" s="68"/>
    </row>
    <row r="55" spans="1:9" ht="204.75">
      <c r="A55" s="77">
        <v>6.2</v>
      </c>
      <c r="B55" s="84" t="s">
        <v>205</v>
      </c>
      <c r="C55" s="86" t="s">
        <v>59</v>
      </c>
      <c r="D55" s="77" t="s">
        <v>295</v>
      </c>
      <c r="E55" s="77" t="s">
        <v>586</v>
      </c>
      <c r="F55" s="67" t="s">
        <v>485</v>
      </c>
      <c r="G55" s="67" t="s">
        <v>239</v>
      </c>
      <c r="H55" s="67" t="s">
        <v>397</v>
      </c>
      <c r="I55" s="68"/>
    </row>
    <row r="56" spans="1:9" ht="204.75">
      <c r="A56" s="77">
        <v>6.2</v>
      </c>
      <c r="B56" s="84" t="s">
        <v>205</v>
      </c>
      <c r="C56" s="86" t="s">
        <v>60</v>
      </c>
      <c r="D56" s="77" t="s">
        <v>363</v>
      </c>
      <c r="E56" s="77" t="s">
        <v>586</v>
      </c>
      <c r="F56" s="67" t="s">
        <v>485</v>
      </c>
      <c r="G56" s="67" t="s">
        <v>239</v>
      </c>
      <c r="H56" s="67" t="s">
        <v>397</v>
      </c>
      <c r="I56" s="68"/>
    </row>
    <row r="57" spans="1:9" ht="204.75">
      <c r="A57" s="77">
        <v>6.2</v>
      </c>
      <c r="B57" s="84" t="s">
        <v>205</v>
      </c>
      <c r="C57" s="86" t="s">
        <v>61</v>
      </c>
      <c r="D57" s="77" t="s">
        <v>362</v>
      </c>
      <c r="E57" s="77" t="s">
        <v>586</v>
      </c>
      <c r="F57" s="67" t="s">
        <v>485</v>
      </c>
      <c r="G57" s="67" t="s">
        <v>239</v>
      </c>
      <c r="H57" s="67" t="s">
        <v>397</v>
      </c>
      <c r="I57" s="68"/>
    </row>
    <row r="58" spans="1:9" ht="204.75">
      <c r="A58" s="77">
        <v>6.2</v>
      </c>
      <c r="B58" s="84" t="s">
        <v>205</v>
      </c>
      <c r="C58" s="86" t="s">
        <v>62</v>
      </c>
      <c r="D58" s="77" t="s">
        <v>361</v>
      </c>
      <c r="E58" s="77" t="s">
        <v>586</v>
      </c>
      <c r="F58" s="67" t="s">
        <v>485</v>
      </c>
      <c r="G58" s="67" t="s">
        <v>239</v>
      </c>
      <c r="H58" s="67" t="s">
        <v>397</v>
      </c>
      <c r="I58" s="68"/>
    </row>
    <row r="59" spans="1:9" s="76" customFormat="1" ht="141.75">
      <c r="A59" s="78">
        <v>6.2</v>
      </c>
      <c r="B59" s="79" t="s">
        <v>205</v>
      </c>
      <c r="C59" s="80" t="s">
        <v>63</v>
      </c>
      <c r="D59" s="78" t="s">
        <v>476</v>
      </c>
      <c r="E59" s="78" t="s">
        <v>456</v>
      </c>
      <c r="F59" s="67" t="s">
        <v>485</v>
      </c>
      <c r="G59" s="72" t="s">
        <v>239</v>
      </c>
      <c r="H59" s="72" t="s">
        <v>397</v>
      </c>
      <c r="I59" s="73"/>
    </row>
    <row r="60" spans="1:9" s="76" customFormat="1" ht="31.5">
      <c r="A60" s="78">
        <v>6.3</v>
      </c>
      <c r="B60" s="79" t="s">
        <v>4</v>
      </c>
      <c r="C60" s="80" t="s">
        <v>64</v>
      </c>
      <c r="D60" s="79" t="s">
        <v>286</v>
      </c>
      <c r="E60" s="69"/>
      <c r="F60" s="72" t="s">
        <v>422</v>
      </c>
      <c r="G60" s="72" t="s">
        <v>471</v>
      </c>
      <c r="H60" s="67" t="s">
        <v>579</v>
      </c>
      <c r="I60" s="73" t="s">
        <v>604</v>
      </c>
    </row>
    <row r="61" spans="1:9" s="76" customFormat="1" ht="47.25">
      <c r="A61" s="78">
        <v>6.4</v>
      </c>
      <c r="B61" s="79" t="s">
        <v>5</v>
      </c>
      <c r="C61" s="78" t="s">
        <v>439</v>
      </c>
      <c r="D61" s="78" t="s">
        <v>427</v>
      </c>
      <c r="E61" s="79"/>
      <c r="F61" s="72" t="s">
        <v>422</v>
      </c>
      <c r="G61" s="72" t="s">
        <v>471</v>
      </c>
      <c r="H61" s="72" t="s">
        <v>489</v>
      </c>
      <c r="I61" s="73"/>
    </row>
    <row r="62" spans="1:9" s="76" customFormat="1" ht="47.25">
      <c r="A62" s="78">
        <v>6.4</v>
      </c>
      <c r="B62" s="79" t="s">
        <v>5</v>
      </c>
      <c r="C62" s="78" t="s">
        <v>440</v>
      </c>
      <c r="D62" s="78" t="s">
        <v>453</v>
      </c>
      <c r="E62" s="79"/>
      <c r="F62" s="79" t="s">
        <v>478</v>
      </c>
      <c r="G62" s="72" t="s">
        <v>471</v>
      </c>
      <c r="H62" s="72" t="s">
        <v>489</v>
      </c>
      <c r="I62" s="73" t="s">
        <v>583</v>
      </c>
    </row>
    <row r="63" spans="1:9" s="76" customFormat="1" ht="47.25">
      <c r="A63" s="78">
        <v>6.4</v>
      </c>
      <c r="B63" s="79" t="s">
        <v>5</v>
      </c>
      <c r="C63" s="78" t="s">
        <v>441</v>
      </c>
      <c r="D63" s="78" t="s">
        <v>428</v>
      </c>
      <c r="E63" s="79"/>
      <c r="F63" s="72" t="s">
        <v>422</v>
      </c>
      <c r="G63" s="72" t="s">
        <v>471</v>
      </c>
      <c r="H63" s="72" t="s">
        <v>489</v>
      </c>
      <c r="I63" s="73"/>
    </row>
    <row r="64" spans="1:9" s="76" customFormat="1" ht="47.25">
      <c r="A64" s="78">
        <v>6.4</v>
      </c>
      <c r="B64" s="79" t="s">
        <v>5</v>
      </c>
      <c r="C64" s="78" t="s">
        <v>65</v>
      </c>
      <c r="D64" s="78" t="s">
        <v>454</v>
      </c>
      <c r="E64" s="79"/>
      <c r="F64" s="79" t="s">
        <v>478</v>
      </c>
      <c r="G64" s="72" t="s">
        <v>471</v>
      </c>
      <c r="H64" s="72" t="s">
        <v>489</v>
      </c>
      <c r="I64" s="73"/>
    </row>
    <row r="65" spans="1:9" s="76" customFormat="1" ht="47.25">
      <c r="A65" s="78">
        <v>6.4</v>
      </c>
      <c r="B65" s="79" t="s">
        <v>5</v>
      </c>
      <c r="C65" s="78" t="s">
        <v>442</v>
      </c>
      <c r="D65" s="78" t="s">
        <v>429</v>
      </c>
      <c r="E65" s="79"/>
      <c r="F65" s="67" t="s">
        <v>503</v>
      </c>
      <c r="G65" s="72" t="s">
        <v>471</v>
      </c>
      <c r="H65" s="72" t="s">
        <v>489</v>
      </c>
      <c r="I65" s="73"/>
    </row>
    <row r="66" spans="1:9" s="76" customFormat="1" ht="47.25">
      <c r="A66" s="78">
        <v>6.4</v>
      </c>
      <c r="B66" s="79" t="s">
        <v>5</v>
      </c>
      <c r="C66" s="78" t="s">
        <v>443</v>
      </c>
      <c r="D66" s="78" t="s">
        <v>455</v>
      </c>
      <c r="E66" s="79"/>
      <c r="F66" s="79" t="s">
        <v>478</v>
      </c>
      <c r="G66" s="72" t="s">
        <v>471</v>
      </c>
      <c r="H66" s="72" t="s">
        <v>489</v>
      </c>
      <c r="I66" s="73"/>
    </row>
    <row r="67" spans="1:9" s="76" customFormat="1" ht="47.25">
      <c r="A67" s="78">
        <v>6.4</v>
      </c>
      <c r="B67" s="79" t="s">
        <v>5</v>
      </c>
      <c r="C67" s="78" t="s">
        <v>444</v>
      </c>
      <c r="D67" s="78" t="s">
        <v>430</v>
      </c>
      <c r="E67" s="79"/>
      <c r="F67" s="72" t="s">
        <v>422</v>
      </c>
      <c r="G67" s="72" t="s">
        <v>471</v>
      </c>
      <c r="H67" s="72" t="s">
        <v>489</v>
      </c>
      <c r="I67" s="73"/>
    </row>
    <row r="68" spans="1:9" s="76" customFormat="1" ht="47.25">
      <c r="A68" s="78">
        <v>6.4</v>
      </c>
      <c r="B68" s="79" t="s">
        <v>5</v>
      </c>
      <c r="C68" s="78" t="s">
        <v>445</v>
      </c>
      <c r="D68" s="78" t="s">
        <v>431</v>
      </c>
      <c r="E68" s="79"/>
      <c r="F68" s="79" t="s">
        <v>478</v>
      </c>
      <c r="G68" s="72" t="s">
        <v>471</v>
      </c>
      <c r="H68" s="72" t="s">
        <v>489</v>
      </c>
      <c r="I68" s="73"/>
    </row>
    <row r="69" spans="1:9" s="76" customFormat="1" ht="47.25">
      <c r="A69" s="78">
        <v>6.4</v>
      </c>
      <c r="B69" s="79" t="s">
        <v>5</v>
      </c>
      <c r="C69" s="78" t="s">
        <v>446</v>
      </c>
      <c r="D69" s="78" t="s">
        <v>432</v>
      </c>
      <c r="E69" s="79"/>
      <c r="F69" s="72" t="s">
        <v>422</v>
      </c>
      <c r="G69" s="72" t="s">
        <v>471</v>
      </c>
      <c r="H69" s="72" t="s">
        <v>489</v>
      </c>
      <c r="I69" s="73"/>
    </row>
    <row r="70" spans="1:9" s="76" customFormat="1" ht="47.25">
      <c r="A70" s="78">
        <v>6.4</v>
      </c>
      <c r="B70" s="79" t="s">
        <v>5</v>
      </c>
      <c r="C70" s="78" t="s">
        <v>447</v>
      </c>
      <c r="D70" s="78" t="s">
        <v>433</v>
      </c>
      <c r="E70" s="79"/>
      <c r="F70" s="79" t="s">
        <v>478</v>
      </c>
      <c r="G70" s="72" t="s">
        <v>471</v>
      </c>
      <c r="H70" s="72" t="s">
        <v>489</v>
      </c>
      <c r="I70" s="73"/>
    </row>
    <row r="71" spans="1:9" s="76" customFormat="1" ht="47.25">
      <c r="A71" s="78">
        <v>6.4</v>
      </c>
      <c r="B71" s="79" t="s">
        <v>5</v>
      </c>
      <c r="C71" s="78" t="s">
        <v>448</v>
      </c>
      <c r="D71" s="78" t="s">
        <v>434</v>
      </c>
      <c r="E71" s="79"/>
      <c r="F71" s="72" t="s">
        <v>422</v>
      </c>
      <c r="G71" s="72" t="s">
        <v>471</v>
      </c>
      <c r="H71" s="72" t="s">
        <v>489</v>
      </c>
      <c r="I71" s="73"/>
    </row>
    <row r="72" spans="1:9" s="76" customFormat="1" ht="47.25">
      <c r="A72" s="78">
        <v>6.4</v>
      </c>
      <c r="B72" s="79" t="s">
        <v>5</v>
      </c>
      <c r="C72" s="78" t="s">
        <v>449</v>
      </c>
      <c r="D72" s="78" t="s">
        <v>435</v>
      </c>
      <c r="E72" s="79"/>
      <c r="F72" s="79" t="s">
        <v>478</v>
      </c>
      <c r="G72" s="72" t="s">
        <v>471</v>
      </c>
      <c r="H72" s="72" t="s">
        <v>489</v>
      </c>
      <c r="I72" s="73"/>
    </row>
    <row r="73" spans="1:9" s="76" customFormat="1" ht="47.25">
      <c r="A73" s="78">
        <v>6.4</v>
      </c>
      <c r="B73" s="79" t="s">
        <v>5</v>
      </c>
      <c r="C73" s="78" t="s">
        <v>450</v>
      </c>
      <c r="D73" s="80" t="s">
        <v>436</v>
      </c>
      <c r="E73" s="79"/>
      <c r="F73" s="72" t="s">
        <v>422</v>
      </c>
      <c r="G73" s="72" t="s">
        <v>471</v>
      </c>
      <c r="H73" s="72" t="s">
        <v>489</v>
      </c>
      <c r="I73" s="73"/>
    </row>
    <row r="74" spans="1:9" s="76" customFormat="1" ht="47.25">
      <c r="A74" s="78">
        <v>6.4</v>
      </c>
      <c r="B74" s="79" t="s">
        <v>5</v>
      </c>
      <c r="C74" s="78" t="s">
        <v>451</v>
      </c>
      <c r="D74" s="78" t="s">
        <v>437</v>
      </c>
      <c r="E74" s="79"/>
      <c r="F74" s="72" t="s">
        <v>422</v>
      </c>
      <c r="G74" s="72" t="s">
        <v>471</v>
      </c>
      <c r="H74" s="72" t="s">
        <v>397</v>
      </c>
      <c r="I74" s="73"/>
    </row>
    <row r="75" spans="1:9" s="76" customFormat="1" ht="47.25">
      <c r="A75" s="78">
        <v>6.4</v>
      </c>
      <c r="B75" s="79" t="s">
        <v>5</v>
      </c>
      <c r="C75" s="78" t="s">
        <v>452</v>
      </c>
      <c r="D75" s="78" t="s">
        <v>438</v>
      </c>
      <c r="E75" s="79"/>
      <c r="F75" s="79" t="s">
        <v>478</v>
      </c>
      <c r="G75" s="72" t="s">
        <v>471</v>
      </c>
      <c r="H75" s="72" t="s">
        <v>489</v>
      </c>
      <c r="I75" s="73"/>
    </row>
    <row r="76" spans="1:9" ht="31.5">
      <c r="A76" s="77">
        <v>6.5</v>
      </c>
      <c r="B76" s="84" t="s">
        <v>206</v>
      </c>
      <c r="C76" s="86" t="s">
        <v>470</v>
      </c>
      <c r="D76" s="69" t="s">
        <v>475</v>
      </c>
      <c r="E76" s="69"/>
      <c r="F76" s="67" t="s">
        <v>487</v>
      </c>
      <c r="G76" s="67" t="s">
        <v>471</v>
      </c>
      <c r="H76" s="72" t="s">
        <v>517</v>
      </c>
      <c r="I76" s="73"/>
    </row>
    <row r="77" spans="1:9" s="76" customFormat="1" ht="31.5">
      <c r="A77" s="78">
        <v>6.5</v>
      </c>
      <c r="B77" s="79" t="s">
        <v>421</v>
      </c>
      <c r="C77" s="80" t="s">
        <v>423</v>
      </c>
      <c r="D77" s="81" t="s">
        <v>424</v>
      </c>
      <c r="E77" s="69"/>
      <c r="F77" s="72" t="s">
        <v>422</v>
      </c>
      <c r="G77" s="72" t="s">
        <v>471</v>
      </c>
      <c r="H77" s="72" t="s">
        <v>517</v>
      </c>
      <c r="I77" s="73"/>
    </row>
    <row r="78" spans="1:9" s="76" customFormat="1" ht="31.5">
      <c r="A78" s="78">
        <v>6.5</v>
      </c>
      <c r="B78" s="79" t="s">
        <v>421</v>
      </c>
      <c r="C78" s="80" t="s">
        <v>468</v>
      </c>
      <c r="D78" s="81" t="s">
        <v>425</v>
      </c>
      <c r="E78" s="69"/>
      <c r="F78" s="72" t="s">
        <v>422</v>
      </c>
      <c r="G78" s="72" t="s">
        <v>471</v>
      </c>
      <c r="H78" s="72" t="s">
        <v>517</v>
      </c>
      <c r="I78" s="73"/>
    </row>
    <row r="79" spans="1:9" ht="31.5">
      <c r="A79" s="77">
        <v>6.5</v>
      </c>
      <c r="B79" s="84" t="s">
        <v>206</v>
      </c>
      <c r="C79" s="86" t="s">
        <v>66</v>
      </c>
      <c r="D79" s="69" t="s">
        <v>265</v>
      </c>
      <c r="E79" s="69"/>
      <c r="F79" s="67" t="s">
        <v>487</v>
      </c>
      <c r="G79" s="67" t="s">
        <v>471</v>
      </c>
      <c r="H79" s="72" t="s">
        <v>517</v>
      </c>
      <c r="I79" s="73"/>
    </row>
    <row r="80" spans="1:9" ht="31.5">
      <c r="A80" s="77">
        <v>6.5</v>
      </c>
      <c r="B80" s="84" t="s">
        <v>206</v>
      </c>
      <c r="C80" s="86" t="s">
        <v>67</v>
      </c>
      <c r="D80" s="69" t="s">
        <v>266</v>
      </c>
      <c r="E80" s="69"/>
      <c r="F80" s="67" t="s">
        <v>503</v>
      </c>
      <c r="G80" s="67" t="s">
        <v>471</v>
      </c>
      <c r="H80" s="72" t="s">
        <v>517</v>
      </c>
      <c r="I80" s="73"/>
    </row>
    <row r="81" spans="1:9" ht="31.5">
      <c r="A81" s="77">
        <v>6.5</v>
      </c>
      <c r="B81" s="84" t="s">
        <v>206</v>
      </c>
      <c r="C81" s="86" t="s">
        <v>68</v>
      </c>
      <c r="D81" s="81" t="s">
        <v>623</v>
      </c>
      <c r="E81" s="69"/>
      <c r="F81" s="67" t="s">
        <v>485</v>
      </c>
      <c r="G81" s="67" t="s">
        <v>471</v>
      </c>
      <c r="H81" s="72" t="s">
        <v>517</v>
      </c>
      <c r="I81" s="73"/>
    </row>
    <row r="82" spans="1:9" ht="31.5">
      <c r="A82" s="77">
        <v>6.5</v>
      </c>
      <c r="B82" s="84" t="s">
        <v>206</v>
      </c>
      <c r="C82" s="86" t="s">
        <v>304</v>
      </c>
      <c r="D82" s="81" t="s">
        <v>624</v>
      </c>
      <c r="E82" s="69"/>
      <c r="F82" s="67" t="s">
        <v>485</v>
      </c>
      <c r="G82" s="67" t="s">
        <v>471</v>
      </c>
      <c r="H82" s="72" t="s">
        <v>517</v>
      </c>
      <c r="I82" s="73"/>
    </row>
    <row r="83" spans="1:9" ht="31.5">
      <c r="A83" s="77">
        <v>6.6</v>
      </c>
      <c r="B83" s="84" t="s">
        <v>526</v>
      </c>
      <c r="C83" s="86" t="s">
        <v>70</v>
      </c>
      <c r="D83" s="69" t="s">
        <v>69</v>
      </c>
      <c r="E83" s="69"/>
      <c r="F83" s="67" t="s">
        <v>485</v>
      </c>
      <c r="G83" s="67" t="s">
        <v>471</v>
      </c>
      <c r="H83" s="67" t="s">
        <v>489</v>
      </c>
      <c r="I83" s="68"/>
    </row>
    <row r="84" spans="1:9" ht="31.5">
      <c r="A84" s="77">
        <v>6.7</v>
      </c>
      <c r="B84" s="84" t="s">
        <v>6</v>
      </c>
      <c r="C84" s="86" t="s">
        <v>71</v>
      </c>
      <c r="D84" s="69" t="s">
        <v>6</v>
      </c>
      <c r="E84" s="69"/>
      <c r="F84" s="67" t="s">
        <v>485</v>
      </c>
      <c r="G84" s="67" t="s">
        <v>471</v>
      </c>
      <c r="H84" s="67" t="s">
        <v>489</v>
      </c>
      <c r="I84" s="68"/>
    </row>
    <row r="85" spans="1:9" ht="31.5">
      <c r="A85" s="77">
        <v>6.8</v>
      </c>
      <c r="B85" s="84" t="s">
        <v>73</v>
      </c>
      <c r="C85" s="86" t="s">
        <v>72</v>
      </c>
      <c r="D85" s="67" t="s">
        <v>73</v>
      </c>
      <c r="E85" s="69"/>
      <c r="F85" s="67" t="s">
        <v>485</v>
      </c>
      <c r="G85" s="67" t="s">
        <v>471</v>
      </c>
      <c r="H85" s="67" t="s">
        <v>489</v>
      </c>
      <c r="I85" s="68"/>
    </row>
    <row r="86" spans="1:9">
      <c r="A86" s="77">
        <v>7.1</v>
      </c>
      <c r="B86" s="84" t="s">
        <v>207</v>
      </c>
      <c r="C86" s="86" t="s">
        <v>77</v>
      </c>
      <c r="D86" s="69" t="s">
        <v>74</v>
      </c>
      <c r="E86" s="69"/>
      <c r="F86" s="72" t="s">
        <v>422</v>
      </c>
      <c r="G86" s="67" t="s">
        <v>471</v>
      </c>
      <c r="H86" s="67" t="s">
        <v>397</v>
      </c>
      <c r="I86" s="68"/>
    </row>
    <row r="87" spans="1:9" ht="141.75">
      <c r="A87" s="77">
        <v>7.1</v>
      </c>
      <c r="B87" s="84" t="s">
        <v>207</v>
      </c>
      <c r="C87" s="86" t="s">
        <v>78</v>
      </c>
      <c r="D87" s="77" t="s">
        <v>368</v>
      </c>
      <c r="E87" s="77" t="s">
        <v>317</v>
      </c>
      <c r="F87" s="67" t="s">
        <v>485</v>
      </c>
      <c r="G87" s="67" t="s">
        <v>240</v>
      </c>
      <c r="H87" s="67" t="s">
        <v>397</v>
      </c>
      <c r="I87" s="68" t="s">
        <v>605</v>
      </c>
    </row>
    <row r="88" spans="1:9" ht="63">
      <c r="A88" s="77">
        <v>7.1</v>
      </c>
      <c r="B88" s="84" t="s">
        <v>207</v>
      </c>
      <c r="C88" s="86" t="s">
        <v>79</v>
      </c>
      <c r="D88" s="77" t="s">
        <v>369</v>
      </c>
      <c r="E88" s="77" t="s">
        <v>317</v>
      </c>
      <c r="F88" s="67" t="s">
        <v>485</v>
      </c>
      <c r="G88" s="67" t="s">
        <v>240</v>
      </c>
      <c r="H88" s="67" t="s">
        <v>397</v>
      </c>
      <c r="I88" s="68"/>
    </row>
    <row r="89" spans="1:9" ht="63">
      <c r="A89" s="77">
        <v>7.1</v>
      </c>
      <c r="B89" s="84" t="s">
        <v>207</v>
      </c>
      <c r="C89" s="86" t="s">
        <v>80</v>
      </c>
      <c r="D89" s="77" t="s">
        <v>370</v>
      </c>
      <c r="E89" s="77" t="s">
        <v>317</v>
      </c>
      <c r="F89" s="67" t="s">
        <v>485</v>
      </c>
      <c r="G89" s="67" t="s">
        <v>240</v>
      </c>
      <c r="H89" s="67" t="s">
        <v>397</v>
      </c>
      <c r="I89" s="68"/>
    </row>
    <row r="90" spans="1:9" ht="63">
      <c r="A90" s="77">
        <v>7.1</v>
      </c>
      <c r="B90" s="84" t="s">
        <v>207</v>
      </c>
      <c r="C90" s="86" t="s">
        <v>81</v>
      </c>
      <c r="D90" s="77" t="s">
        <v>371</v>
      </c>
      <c r="E90" s="77" t="s">
        <v>317</v>
      </c>
      <c r="F90" s="67" t="s">
        <v>485</v>
      </c>
      <c r="G90" s="67" t="s">
        <v>240</v>
      </c>
      <c r="H90" s="67" t="s">
        <v>397</v>
      </c>
      <c r="I90" s="68"/>
    </row>
    <row r="91" spans="1:9" ht="63">
      <c r="A91" s="77">
        <v>7.1</v>
      </c>
      <c r="B91" s="84" t="s">
        <v>207</v>
      </c>
      <c r="C91" s="86" t="s">
        <v>82</v>
      </c>
      <c r="D91" s="77" t="s">
        <v>372</v>
      </c>
      <c r="E91" s="77" t="s">
        <v>317</v>
      </c>
      <c r="F91" s="67" t="s">
        <v>485</v>
      </c>
      <c r="G91" s="67" t="s">
        <v>240</v>
      </c>
      <c r="H91" s="67" t="s">
        <v>397</v>
      </c>
      <c r="I91" s="68"/>
    </row>
    <row r="92" spans="1:9" ht="63">
      <c r="A92" s="77">
        <v>7.1</v>
      </c>
      <c r="B92" s="84" t="s">
        <v>207</v>
      </c>
      <c r="C92" s="86" t="s">
        <v>83</v>
      </c>
      <c r="D92" s="77" t="s">
        <v>373</v>
      </c>
      <c r="E92" s="77" t="s">
        <v>317</v>
      </c>
      <c r="F92" s="67" t="s">
        <v>485</v>
      </c>
      <c r="G92" s="67" t="s">
        <v>240</v>
      </c>
      <c r="H92" s="67" t="s">
        <v>397</v>
      </c>
      <c r="I92" s="68"/>
    </row>
    <row r="93" spans="1:9" ht="63">
      <c r="A93" s="77">
        <v>7.1</v>
      </c>
      <c r="B93" s="84" t="s">
        <v>207</v>
      </c>
      <c r="C93" s="86" t="s">
        <v>84</v>
      </c>
      <c r="D93" s="77" t="s">
        <v>374</v>
      </c>
      <c r="E93" s="77" t="s">
        <v>317</v>
      </c>
      <c r="F93" s="67" t="s">
        <v>485</v>
      </c>
      <c r="G93" s="67" t="s">
        <v>240</v>
      </c>
      <c r="H93" s="67" t="s">
        <v>397</v>
      </c>
      <c r="I93" s="68"/>
    </row>
    <row r="94" spans="1:9" ht="63">
      <c r="A94" s="77">
        <v>7.1</v>
      </c>
      <c r="B94" s="84" t="s">
        <v>207</v>
      </c>
      <c r="C94" s="86" t="s">
        <v>85</v>
      </c>
      <c r="D94" s="77" t="s">
        <v>375</v>
      </c>
      <c r="E94" s="77" t="s">
        <v>317</v>
      </c>
      <c r="F94" s="67" t="s">
        <v>485</v>
      </c>
      <c r="G94" s="67" t="s">
        <v>240</v>
      </c>
      <c r="H94" s="67" t="s">
        <v>397</v>
      </c>
      <c r="I94" s="68"/>
    </row>
    <row r="95" spans="1:9">
      <c r="A95" s="77">
        <v>7.1</v>
      </c>
      <c r="B95" s="84" t="s">
        <v>207</v>
      </c>
      <c r="C95" s="86" t="s">
        <v>86</v>
      </c>
      <c r="D95" s="69" t="s">
        <v>75</v>
      </c>
      <c r="E95" s="69"/>
      <c r="F95" s="72" t="s">
        <v>422</v>
      </c>
      <c r="G95" s="67" t="s">
        <v>471</v>
      </c>
      <c r="H95" s="67" t="s">
        <v>489</v>
      </c>
      <c r="I95" s="68"/>
    </row>
    <row r="96" spans="1:9" ht="31.5">
      <c r="A96" s="77">
        <v>7.1</v>
      </c>
      <c r="B96" s="84" t="s">
        <v>207</v>
      </c>
      <c r="C96" s="86" t="s">
        <v>87</v>
      </c>
      <c r="D96" s="69" t="s">
        <v>76</v>
      </c>
      <c r="E96" s="69"/>
      <c r="F96" s="72" t="s">
        <v>422</v>
      </c>
      <c r="G96" s="67" t="s">
        <v>471</v>
      </c>
      <c r="H96" s="67" t="s">
        <v>397</v>
      </c>
      <c r="I96" s="68"/>
    </row>
    <row r="97" spans="1:10" ht="31.5">
      <c r="A97" s="77">
        <v>7.2</v>
      </c>
      <c r="B97" s="84" t="s">
        <v>208</v>
      </c>
      <c r="C97" s="86" t="s">
        <v>89</v>
      </c>
      <c r="D97" s="69" t="s">
        <v>88</v>
      </c>
      <c r="E97" s="69"/>
      <c r="F97" s="67" t="s">
        <v>485</v>
      </c>
      <c r="G97" s="67" t="s">
        <v>471</v>
      </c>
      <c r="H97" s="67" t="s">
        <v>397</v>
      </c>
      <c r="I97" s="73" t="s">
        <v>608</v>
      </c>
      <c r="J97" s="82"/>
    </row>
    <row r="98" spans="1:10" ht="126">
      <c r="A98" s="77">
        <v>7.3</v>
      </c>
      <c r="B98" s="84" t="s">
        <v>207</v>
      </c>
      <c r="C98" s="86" t="s">
        <v>99</v>
      </c>
      <c r="D98" s="77" t="s">
        <v>379</v>
      </c>
      <c r="E98" s="77" t="s">
        <v>331</v>
      </c>
      <c r="F98" s="67" t="s">
        <v>485</v>
      </c>
      <c r="G98" s="67" t="s">
        <v>241</v>
      </c>
      <c r="H98" s="67" t="s">
        <v>489</v>
      </c>
      <c r="I98" s="68"/>
    </row>
    <row r="99" spans="1:10" ht="47.25">
      <c r="A99" s="77">
        <v>7.3</v>
      </c>
      <c r="B99" s="84" t="s">
        <v>207</v>
      </c>
      <c r="C99" s="86" t="s">
        <v>100</v>
      </c>
      <c r="D99" s="77" t="s">
        <v>301</v>
      </c>
      <c r="E99" s="69"/>
      <c r="F99" s="67" t="s">
        <v>487</v>
      </c>
      <c r="G99" s="67" t="s">
        <v>471</v>
      </c>
      <c r="H99" s="67" t="s">
        <v>489</v>
      </c>
      <c r="I99" s="68"/>
    </row>
    <row r="100" spans="1:10" ht="31.5">
      <c r="A100" s="77">
        <v>7.3</v>
      </c>
      <c r="B100" s="84" t="s">
        <v>207</v>
      </c>
      <c r="C100" s="86" t="s">
        <v>101</v>
      </c>
      <c r="D100" s="77" t="s">
        <v>378</v>
      </c>
      <c r="E100" s="77" t="s">
        <v>518</v>
      </c>
      <c r="F100" s="67" t="s">
        <v>485</v>
      </c>
      <c r="G100" s="67" t="s">
        <v>302</v>
      </c>
      <c r="H100" s="67" t="s">
        <v>489</v>
      </c>
      <c r="I100" s="68"/>
    </row>
    <row r="101" spans="1:10" ht="126">
      <c r="A101" s="77">
        <v>7.3</v>
      </c>
      <c r="B101" s="84" t="s">
        <v>207</v>
      </c>
      <c r="C101" s="86" t="s">
        <v>102</v>
      </c>
      <c r="D101" s="77" t="s">
        <v>587</v>
      </c>
      <c r="E101" s="77" t="s">
        <v>331</v>
      </c>
      <c r="F101" s="67" t="s">
        <v>485</v>
      </c>
      <c r="G101" s="67" t="s">
        <v>241</v>
      </c>
      <c r="H101" s="67" t="s">
        <v>489</v>
      </c>
      <c r="I101" s="68"/>
    </row>
    <row r="102" spans="1:10" ht="126">
      <c r="A102" s="77">
        <v>7.3</v>
      </c>
      <c r="B102" s="84" t="s">
        <v>207</v>
      </c>
      <c r="C102" s="86" t="s">
        <v>299</v>
      </c>
      <c r="D102" s="77" t="s">
        <v>377</v>
      </c>
      <c r="E102" s="77" t="s">
        <v>331</v>
      </c>
      <c r="F102" s="67" t="s">
        <v>485</v>
      </c>
      <c r="G102" s="67" t="s">
        <v>241</v>
      </c>
      <c r="H102" s="67" t="s">
        <v>489</v>
      </c>
      <c r="I102" s="68"/>
    </row>
    <row r="103" spans="1:10" ht="94.5">
      <c r="A103" s="77">
        <v>7.3</v>
      </c>
      <c r="B103" s="84" t="s">
        <v>207</v>
      </c>
      <c r="C103" s="86" t="s">
        <v>103</v>
      </c>
      <c r="D103" s="77" t="s">
        <v>376</v>
      </c>
      <c r="E103" s="77" t="s">
        <v>332</v>
      </c>
      <c r="F103" s="67" t="s">
        <v>487</v>
      </c>
      <c r="G103" s="67" t="s">
        <v>303</v>
      </c>
      <c r="H103" s="67" t="s">
        <v>489</v>
      </c>
      <c r="I103" s="68"/>
    </row>
    <row r="104" spans="1:10" ht="47.25">
      <c r="A104" s="77">
        <v>7.3</v>
      </c>
      <c r="B104" s="84" t="s">
        <v>207</v>
      </c>
      <c r="C104" s="86" t="s">
        <v>300</v>
      </c>
      <c r="D104" s="77" t="s">
        <v>380</v>
      </c>
      <c r="E104" s="77" t="s">
        <v>518</v>
      </c>
      <c r="F104" s="67" t="s">
        <v>485</v>
      </c>
      <c r="G104" s="67" t="s">
        <v>302</v>
      </c>
      <c r="H104" s="67" t="s">
        <v>489</v>
      </c>
      <c r="I104" s="68"/>
    </row>
    <row r="105" spans="1:10" ht="31.5">
      <c r="A105" s="77">
        <v>12.1</v>
      </c>
      <c r="B105" s="84" t="s">
        <v>209</v>
      </c>
      <c r="C105" s="86" t="s">
        <v>107</v>
      </c>
      <c r="D105" s="69" t="s">
        <v>104</v>
      </c>
      <c r="E105" s="69"/>
      <c r="F105" s="67" t="s">
        <v>486</v>
      </c>
      <c r="G105" s="67" t="s">
        <v>471</v>
      </c>
      <c r="H105" s="67" t="s">
        <v>489</v>
      </c>
      <c r="I105" s="68"/>
    </row>
    <row r="106" spans="1:10" ht="31.5">
      <c r="A106" s="77">
        <v>12.1</v>
      </c>
      <c r="B106" s="84" t="s">
        <v>209</v>
      </c>
      <c r="C106" s="86" t="s">
        <v>108</v>
      </c>
      <c r="D106" s="69" t="s">
        <v>105</v>
      </c>
      <c r="E106" s="69"/>
      <c r="F106" s="67" t="s">
        <v>486</v>
      </c>
      <c r="G106" s="67" t="s">
        <v>471</v>
      </c>
      <c r="H106" s="67" t="s">
        <v>489</v>
      </c>
      <c r="I106" s="68"/>
    </row>
    <row r="107" spans="1:10" ht="31.5">
      <c r="A107" s="77">
        <v>12.1</v>
      </c>
      <c r="B107" s="84" t="s">
        <v>209</v>
      </c>
      <c r="C107" s="86" t="s">
        <v>109</v>
      </c>
      <c r="D107" s="69" t="s">
        <v>106</v>
      </c>
      <c r="E107" s="69"/>
      <c r="F107" s="67" t="s">
        <v>486</v>
      </c>
      <c r="G107" s="67" t="s">
        <v>471</v>
      </c>
      <c r="H107" s="67" t="s">
        <v>489</v>
      </c>
      <c r="I107" s="68"/>
    </row>
    <row r="108" spans="1:10" ht="31.5">
      <c r="A108" s="77">
        <v>12.2</v>
      </c>
      <c r="B108" s="84" t="s">
        <v>210</v>
      </c>
      <c r="C108" s="86" t="s">
        <v>113</v>
      </c>
      <c r="D108" s="69" t="s">
        <v>110</v>
      </c>
      <c r="E108" s="69"/>
      <c r="F108" s="67" t="s">
        <v>486</v>
      </c>
      <c r="G108" s="67" t="s">
        <v>471</v>
      </c>
      <c r="H108" s="67" t="s">
        <v>489</v>
      </c>
      <c r="I108" s="68"/>
    </row>
    <row r="109" spans="1:10" ht="31.5">
      <c r="A109" s="77">
        <v>12.2</v>
      </c>
      <c r="B109" s="84" t="s">
        <v>210</v>
      </c>
      <c r="C109" s="86" t="s">
        <v>114</v>
      </c>
      <c r="D109" s="69" t="s">
        <v>111</v>
      </c>
      <c r="E109" s="69"/>
      <c r="F109" s="67" t="s">
        <v>486</v>
      </c>
      <c r="G109" s="67" t="s">
        <v>471</v>
      </c>
      <c r="H109" s="67" t="s">
        <v>489</v>
      </c>
      <c r="I109" s="68"/>
    </row>
    <row r="110" spans="1:10" ht="31.5">
      <c r="A110" s="77">
        <v>12.2</v>
      </c>
      <c r="B110" s="84" t="s">
        <v>210</v>
      </c>
      <c r="C110" s="86" t="s">
        <v>115</v>
      </c>
      <c r="D110" s="69" t="s">
        <v>112</v>
      </c>
      <c r="E110" s="69"/>
      <c r="F110" s="67" t="s">
        <v>486</v>
      </c>
      <c r="G110" s="67" t="s">
        <v>471</v>
      </c>
      <c r="H110" s="67" t="s">
        <v>489</v>
      </c>
      <c r="I110" s="68"/>
    </row>
    <row r="111" spans="1:10">
      <c r="A111" s="77">
        <v>13.1</v>
      </c>
      <c r="B111" s="84" t="s">
        <v>211</v>
      </c>
      <c r="C111" s="86" t="s">
        <v>90</v>
      </c>
      <c r="D111" s="77" t="s">
        <v>287</v>
      </c>
      <c r="E111" s="69"/>
      <c r="F111" s="72" t="s">
        <v>422</v>
      </c>
      <c r="G111" s="67" t="s">
        <v>471</v>
      </c>
      <c r="H111" s="67" t="s">
        <v>491</v>
      </c>
      <c r="I111" s="68"/>
    </row>
    <row r="112" spans="1:10">
      <c r="A112" s="77">
        <v>13.1</v>
      </c>
      <c r="B112" s="84" t="s">
        <v>211</v>
      </c>
      <c r="C112" s="86" t="s">
        <v>91</v>
      </c>
      <c r="D112" s="77" t="s">
        <v>288</v>
      </c>
      <c r="E112" s="69"/>
      <c r="F112" s="72" t="s">
        <v>422</v>
      </c>
      <c r="G112" s="67" t="s">
        <v>471</v>
      </c>
      <c r="H112" s="67" t="s">
        <v>491</v>
      </c>
      <c r="I112" s="68"/>
    </row>
    <row r="113" spans="1:9" s="76" customFormat="1">
      <c r="A113" s="78">
        <v>13.1</v>
      </c>
      <c r="B113" s="79" t="s">
        <v>211</v>
      </c>
      <c r="C113" s="80" t="s">
        <v>409</v>
      </c>
      <c r="D113" s="78" t="s">
        <v>411</v>
      </c>
      <c r="E113" s="69"/>
      <c r="F113" s="72" t="s">
        <v>422</v>
      </c>
      <c r="G113" s="72" t="s">
        <v>471</v>
      </c>
      <c r="H113" s="67" t="s">
        <v>491</v>
      </c>
      <c r="I113" s="73"/>
    </row>
    <row r="114" spans="1:9" s="76" customFormat="1">
      <c r="A114" s="78">
        <v>13.1</v>
      </c>
      <c r="B114" s="79" t="s">
        <v>211</v>
      </c>
      <c r="C114" s="80" t="s">
        <v>410</v>
      </c>
      <c r="D114" s="78" t="s">
        <v>412</v>
      </c>
      <c r="E114" s="69"/>
      <c r="F114" s="72" t="s">
        <v>422</v>
      </c>
      <c r="G114" s="72" t="s">
        <v>471</v>
      </c>
      <c r="H114" s="72" t="s">
        <v>490</v>
      </c>
      <c r="I114" s="73"/>
    </row>
    <row r="115" spans="1:9">
      <c r="A115" s="77">
        <v>13.1</v>
      </c>
      <c r="B115" s="84" t="s">
        <v>211</v>
      </c>
      <c r="C115" s="86" t="s">
        <v>92</v>
      </c>
      <c r="D115" s="77" t="s">
        <v>289</v>
      </c>
      <c r="E115" s="69"/>
      <c r="F115" s="72" t="s">
        <v>422</v>
      </c>
      <c r="G115" s="67" t="s">
        <v>471</v>
      </c>
      <c r="H115" s="72" t="s">
        <v>490</v>
      </c>
      <c r="I115" s="68"/>
    </row>
    <row r="116" spans="1:9" ht="31.5">
      <c r="A116" s="77">
        <v>14.1</v>
      </c>
      <c r="B116" s="84" t="s">
        <v>212</v>
      </c>
      <c r="C116" s="86" t="s">
        <v>120</v>
      </c>
      <c r="D116" s="69" t="s">
        <v>116</v>
      </c>
      <c r="E116" s="69"/>
      <c r="F116" s="67" t="s">
        <v>486</v>
      </c>
      <c r="G116" s="67" t="s">
        <v>471</v>
      </c>
      <c r="H116" s="67" t="s">
        <v>397</v>
      </c>
      <c r="I116" s="68"/>
    </row>
    <row r="117" spans="1:9" ht="31.5">
      <c r="A117" s="77">
        <v>14.1</v>
      </c>
      <c r="B117" s="84" t="s">
        <v>212</v>
      </c>
      <c r="C117" s="86" t="s">
        <v>121</v>
      </c>
      <c r="D117" s="69" t="s">
        <v>117</v>
      </c>
      <c r="E117" s="69"/>
      <c r="F117" s="67" t="s">
        <v>486</v>
      </c>
      <c r="G117" s="67" t="s">
        <v>471</v>
      </c>
      <c r="H117" s="67" t="s">
        <v>397</v>
      </c>
      <c r="I117" s="68"/>
    </row>
    <row r="118" spans="1:9" ht="31.5">
      <c r="A118" s="77">
        <v>14.1</v>
      </c>
      <c r="B118" s="84" t="s">
        <v>212</v>
      </c>
      <c r="C118" s="86" t="s">
        <v>122</v>
      </c>
      <c r="D118" s="69" t="s">
        <v>118</v>
      </c>
      <c r="E118" s="69"/>
      <c r="F118" s="67" t="s">
        <v>486</v>
      </c>
      <c r="G118" s="67" t="s">
        <v>471</v>
      </c>
      <c r="H118" s="67" t="s">
        <v>397</v>
      </c>
      <c r="I118" s="68"/>
    </row>
    <row r="119" spans="1:9" ht="31.5">
      <c r="A119" s="77">
        <v>14.1</v>
      </c>
      <c r="B119" s="84" t="s">
        <v>212</v>
      </c>
      <c r="C119" s="86" t="s">
        <v>123</v>
      </c>
      <c r="D119" s="69" t="s">
        <v>119</v>
      </c>
      <c r="E119" s="69"/>
      <c r="F119" s="67" t="s">
        <v>486</v>
      </c>
      <c r="G119" s="67" t="s">
        <v>471</v>
      </c>
      <c r="H119" s="67" t="s">
        <v>397</v>
      </c>
      <c r="I119" s="68"/>
    </row>
    <row r="120" spans="1:9" ht="31.5">
      <c r="A120" s="77">
        <v>15.1</v>
      </c>
      <c r="B120" s="84" t="s">
        <v>213</v>
      </c>
      <c r="C120" s="86" t="s">
        <v>126</v>
      </c>
      <c r="D120" s="69" t="s">
        <v>124</v>
      </c>
      <c r="E120" s="69"/>
      <c r="F120" s="67" t="s">
        <v>485</v>
      </c>
      <c r="G120" s="67" t="s">
        <v>471</v>
      </c>
      <c r="H120" s="67" t="s">
        <v>398</v>
      </c>
      <c r="I120" s="68"/>
    </row>
    <row r="121" spans="1:9" ht="31.5">
      <c r="A121" s="77">
        <v>15.1</v>
      </c>
      <c r="B121" s="84" t="s">
        <v>213</v>
      </c>
      <c r="C121" s="86" t="s">
        <v>127</v>
      </c>
      <c r="D121" s="69" t="s">
        <v>125</v>
      </c>
      <c r="E121" s="69"/>
      <c r="F121" s="67" t="s">
        <v>485</v>
      </c>
      <c r="G121" s="67" t="s">
        <v>471</v>
      </c>
      <c r="H121" s="67" t="s">
        <v>398</v>
      </c>
      <c r="I121" s="68"/>
    </row>
    <row r="122" spans="1:9" ht="31.5">
      <c r="A122" s="77">
        <v>15.2</v>
      </c>
      <c r="B122" s="84" t="s">
        <v>214</v>
      </c>
      <c r="C122" s="86" t="s">
        <v>154</v>
      </c>
      <c r="D122" s="69" t="s">
        <v>147</v>
      </c>
      <c r="E122" s="69"/>
      <c r="F122" s="67" t="s">
        <v>485</v>
      </c>
      <c r="G122" s="67" t="s">
        <v>471</v>
      </c>
      <c r="H122" s="67" t="s">
        <v>398</v>
      </c>
      <c r="I122" s="68"/>
    </row>
    <row r="123" spans="1:9" ht="31.5">
      <c r="A123" s="77">
        <v>15.2</v>
      </c>
      <c r="B123" s="84" t="s">
        <v>214</v>
      </c>
      <c r="C123" s="86" t="s">
        <v>155</v>
      </c>
      <c r="D123" s="69" t="s">
        <v>148</v>
      </c>
      <c r="E123" s="69"/>
      <c r="F123" s="67" t="s">
        <v>485</v>
      </c>
      <c r="G123" s="67" t="s">
        <v>471</v>
      </c>
      <c r="H123" s="67" t="s">
        <v>398</v>
      </c>
      <c r="I123" s="68"/>
    </row>
    <row r="124" spans="1:9" ht="31.5">
      <c r="A124" s="77">
        <v>15.2</v>
      </c>
      <c r="B124" s="84" t="s">
        <v>214</v>
      </c>
      <c r="C124" s="86" t="s">
        <v>156</v>
      </c>
      <c r="D124" s="69" t="s">
        <v>149</v>
      </c>
      <c r="E124" s="69"/>
      <c r="F124" s="67" t="s">
        <v>485</v>
      </c>
      <c r="G124" s="67" t="s">
        <v>471</v>
      </c>
      <c r="H124" s="67" t="s">
        <v>398</v>
      </c>
      <c r="I124" s="68"/>
    </row>
    <row r="125" spans="1:9" ht="31.5">
      <c r="A125" s="77">
        <v>15.2</v>
      </c>
      <c r="B125" s="84" t="s">
        <v>214</v>
      </c>
      <c r="C125" s="86" t="s">
        <v>157</v>
      </c>
      <c r="D125" s="69" t="s">
        <v>150</v>
      </c>
      <c r="E125" s="69"/>
      <c r="F125" s="67" t="s">
        <v>485</v>
      </c>
      <c r="G125" s="67" t="s">
        <v>471</v>
      </c>
      <c r="H125" s="67" t="s">
        <v>398</v>
      </c>
      <c r="I125" s="68"/>
    </row>
    <row r="126" spans="1:9" ht="31.5">
      <c r="A126" s="77">
        <v>15.2</v>
      </c>
      <c r="B126" s="84" t="s">
        <v>214</v>
      </c>
      <c r="C126" s="86" t="s">
        <v>158</v>
      </c>
      <c r="D126" s="69" t="s">
        <v>151</v>
      </c>
      <c r="E126" s="69"/>
      <c r="F126" s="67" t="s">
        <v>485</v>
      </c>
      <c r="G126" s="67" t="s">
        <v>471</v>
      </c>
      <c r="H126" s="67" t="s">
        <v>398</v>
      </c>
      <c r="I126" s="68"/>
    </row>
    <row r="127" spans="1:9">
      <c r="A127" s="77">
        <v>15.2</v>
      </c>
      <c r="B127" s="84" t="s">
        <v>214</v>
      </c>
      <c r="C127" s="86" t="s">
        <v>159</v>
      </c>
      <c r="D127" s="69" t="s">
        <v>152</v>
      </c>
      <c r="E127" s="69"/>
      <c r="F127" s="72" t="s">
        <v>422</v>
      </c>
      <c r="G127" s="67" t="s">
        <v>471</v>
      </c>
      <c r="H127" s="67" t="s">
        <v>398</v>
      </c>
      <c r="I127" s="68"/>
    </row>
    <row r="128" spans="1:9">
      <c r="A128" s="77">
        <v>15.2</v>
      </c>
      <c r="B128" s="84" t="s">
        <v>214</v>
      </c>
      <c r="C128" s="86" t="s">
        <v>160</v>
      </c>
      <c r="D128" s="69" t="s">
        <v>153</v>
      </c>
      <c r="E128" s="69"/>
      <c r="F128" s="72" t="s">
        <v>422</v>
      </c>
      <c r="G128" s="67" t="s">
        <v>471</v>
      </c>
      <c r="H128" s="67" t="s">
        <v>398</v>
      </c>
      <c r="I128" s="68"/>
    </row>
    <row r="129" spans="1:9" ht="31.5">
      <c r="A129" s="77">
        <v>15.3</v>
      </c>
      <c r="B129" s="84" t="s">
        <v>215</v>
      </c>
      <c r="C129" s="86" t="s">
        <v>163</v>
      </c>
      <c r="D129" s="69" t="s">
        <v>161</v>
      </c>
      <c r="E129" s="69"/>
      <c r="F129" s="67" t="s">
        <v>486</v>
      </c>
      <c r="G129" s="67" t="s">
        <v>471</v>
      </c>
      <c r="H129" s="67" t="s">
        <v>398</v>
      </c>
      <c r="I129" s="68"/>
    </row>
    <row r="130" spans="1:9" ht="31.5">
      <c r="A130" s="77">
        <v>15.3</v>
      </c>
      <c r="B130" s="84" t="s">
        <v>215</v>
      </c>
      <c r="C130" s="86" t="s">
        <v>164</v>
      </c>
      <c r="D130" s="69" t="s">
        <v>162</v>
      </c>
      <c r="E130" s="69"/>
      <c r="F130" s="67" t="s">
        <v>486</v>
      </c>
      <c r="G130" s="67" t="s">
        <v>471</v>
      </c>
      <c r="H130" s="67" t="s">
        <v>398</v>
      </c>
      <c r="I130" s="83"/>
    </row>
    <row r="131" spans="1:9" ht="47.25">
      <c r="A131" s="77">
        <v>16.100000000000001</v>
      </c>
      <c r="B131" s="84" t="s">
        <v>216</v>
      </c>
      <c r="C131" s="86" t="s">
        <v>131</v>
      </c>
      <c r="D131" s="69" t="s">
        <v>128</v>
      </c>
      <c r="E131" s="69"/>
      <c r="F131" s="67" t="s">
        <v>485</v>
      </c>
      <c r="G131" s="67" t="s">
        <v>471</v>
      </c>
      <c r="H131" s="67" t="s">
        <v>397</v>
      </c>
      <c r="I131" s="68"/>
    </row>
    <row r="132" spans="1:9" ht="47.25">
      <c r="A132" s="77">
        <v>16.100000000000001</v>
      </c>
      <c r="B132" s="84" t="s">
        <v>216</v>
      </c>
      <c r="C132" s="86" t="s">
        <v>130</v>
      </c>
      <c r="D132" s="69" t="s">
        <v>129</v>
      </c>
      <c r="E132" s="69"/>
      <c r="F132" s="67" t="s">
        <v>485</v>
      </c>
      <c r="G132" s="67" t="s">
        <v>471</v>
      </c>
      <c r="H132" s="67" t="s">
        <v>397</v>
      </c>
      <c r="I132" s="68"/>
    </row>
    <row r="133" spans="1:9" ht="31.5">
      <c r="A133" s="77">
        <v>16.2</v>
      </c>
      <c r="B133" s="84" t="s">
        <v>218</v>
      </c>
      <c r="C133" s="86" t="s">
        <v>165</v>
      </c>
      <c r="D133" s="77" t="s">
        <v>267</v>
      </c>
      <c r="E133" s="69"/>
      <c r="F133" s="67" t="s">
        <v>486</v>
      </c>
      <c r="G133" s="67" t="s">
        <v>471</v>
      </c>
      <c r="H133" s="67" t="s">
        <v>397</v>
      </c>
      <c r="I133" s="68"/>
    </row>
    <row r="134" spans="1:9" ht="31.5">
      <c r="A134" s="77">
        <v>16.2</v>
      </c>
      <c r="B134" s="84" t="s">
        <v>218</v>
      </c>
      <c r="C134" s="86" t="s">
        <v>166</v>
      </c>
      <c r="D134" s="77" t="s">
        <v>262</v>
      </c>
      <c r="E134" s="69"/>
      <c r="F134" s="67" t="s">
        <v>486</v>
      </c>
      <c r="G134" s="67" t="s">
        <v>471</v>
      </c>
      <c r="H134" s="67" t="s">
        <v>397</v>
      </c>
      <c r="I134" s="68"/>
    </row>
    <row r="135" spans="1:9" ht="31.5">
      <c r="A135" s="77">
        <v>16.2</v>
      </c>
      <c r="B135" s="84" t="s">
        <v>218</v>
      </c>
      <c r="C135" s="86" t="s">
        <v>167</v>
      </c>
      <c r="D135" s="77" t="s">
        <v>268</v>
      </c>
      <c r="E135" s="69"/>
      <c r="F135" s="67" t="s">
        <v>486</v>
      </c>
      <c r="G135" s="67" t="s">
        <v>471</v>
      </c>
      <c r="H135" s="67" t="s">
        <v>397</v>
      </c>
      <c r="I135" s="68"/>
    </row>
    <row r="136" spans="1:9" ht="31.5">
      <c r="A136" s="77">
        <v>16.2</v>
      </c>
      <c r="B136" s="84" t="s">
        <v>218</v>
      </c>
      <c r="C136" s="86" t="s">
        <v>168</v>
      </c>
      <c r="D136" s="77" t="s">
        <v>269</v>
      </c>
      <c r="E136" s="69"/>
      <c r="F136" s="67" t="s">
        <v>486</v>
      </c>
      <c r="G136" s="67" t="s">
        <v>471</v>
      </c>
      <c r="H136" s="67" t="s">
        <v>397</v>
      </c>
      <c r="I136" s="68"/>
    </row>
    <row r="137" spans="1:9" ht="31.5">
      <c r="A137" s="77">
        <v>16.2</v>
      </c>
      <c r="B137" s="84" t="s">
        <v>218</v>
      </c>
      <c r="C137" s="86" t="s">
        <v>169</v>
      </c>
      <c r="D137" s="77" t="s">
        <v>270</v>
      </c>
      <c r="E137" s="69"/>
      <c r="F137" s="67" t="s">
        <v>486</v>
      </c>
      <c r="G137" s="67" t="s">
        <v>471</v>
      </c>
      <c r="H137" s="67" t="s">
        <v>397</v>
      </c>
      <c r="I137" s="68"/>
    </row>
    <row r="138" spans="1:9" ht="31.5">
      <c r="A138" s="77">
        <v>16.2</v>
      </c>
      <c r="B138" s="84" t="s">
        <v>218</v>
      </c>
      <c r="C138" s="86" t="s">
        <v>170</v>
      </c>
      <c r="D138" s="77" t="s">
        <v>271</v>
      </c>
      <c r="E138" s="69"/>
      <c r="F138" s="67" t="s">
        <v>486</v>
      </c>
      <c r="G138" s="67" t="s">
        <v>471</v>
      </c>
      <c r="H138" s="67" t="s">
        <v>397</v>
      </c>
      <c r="I138" s="68"/>
    </row>
    <row r="139" spans="1:9" ht="31.5">
      <c r="A139" s="77">
        <v>16.2</v>
      </c>
      <c r="B139" s="84" t="s">
        <v>218</v>
      </c>
      <c r="C139" s="86" t="s">
        <v>171</v>
      </c>
      <c r="D139" s="77" t="s">
        <v>272</v>
      </c>
      <c r="E139" s="69"/>
      <c r="F139" s="67" t="s">
        <v>486</v>
      </c>
      <c r="G139" s="67" t="s">
        <v>471</v>
      </c>
      <c r="H139" s="67" t="s">
        <v>397</v>
      </c>
      <c r="I139" s="68"/>
    </row>
    <row r="140" spans="1:9" ht="78.75">
      <c r="A140" s="77">
        <v>16.2</v>
      </c>
      <c r="B140" s="84" t="s">
        <v>218</v>
      </c>
      <c r="C140" s="86" t="s">
        <v>305</v>
      </c>
      <c r="D140" s="77" t="s">
        <v>381</v>
      </c>
      <c r="E140" s="77" t="s">
        <v>627</v>
      </c>
      <c r="F140" s="67" t="s">
        <v>486</v>
      </c>
      <c r="G140" s="67" t="s">
        <v>242</v>
      </c>
      <c r="H140" s="67" t="s">
        <v>397</v>
      </c>
      <c r="I140" s="68"/>
    </row>
    <row r="141" spans="1:9" ht="31.5">
      <c r="A141" s="77">
        <v>16.2</v>
      </c>
      <c r="B141" s="84" t="s">
        <v>218</v>
      </c>
      <c r="C141" s="86" t="s">
        <v>172</v>
      </c>
      <c r="D141" s="77" t="s">
        <v>273</v>
      </c>
      <c r="E141" s="69"/>
      <c r="F141" s="67" t="s">
        <v>486</v>
      </c>
      <c r="G141" s="67" t="s">
        <v>471</v>
      </c>
      <c r="H141" s="67" t="s">
        <v>397</v>
      </c>
      <c r="I141" s="68"/>
    </row>
    <row r="142" spans="1:9" ht="31.5">
      <c r="A142" s="77">
        <v>16.2</v>
      </c>
      <c r="B142" s="84" t="s">
        <v>218</v>
      </c>
      <c r="C142" s="86" t="s">
        <v>173</v>
      </c>
      <c r="D142" s="77" t="s">
        <v>249</v>
      </c>
      <c r="E142" s="69"/>
      <c r="F142" s="67" t="s">
        <v>486</v>
      </c>
      <c r="G142" s="67" t="s">
        <v>471</v>
      </c>
      <c r="H142" s="67" t="s">
        <v>397</v>
      </c>
      <c r="I142" s="68"/>
    </row>
    <row r="143" spans="1:9" ht="31.5">
      <c r="A143" s="77">
        <v>16.2</v>
      </c>
      <c r="B143" s="84" t="s">
        <v>218</v>
      </c>
      <c r="C143" s="86" t="s">
        <v>174</v>
      </c>
      <c r="D143" s="77" t="s">
        <v>250</v>
      </c>
      <c r="E143" s="69"/>
      <c r="F143" s="67" t="s">
        <v>486</v>
      </c>
      <c r="G143" s="67" t="s">
        <v>471</v>
      </c>
      <c r="H143" s="67" t="s">
        <v>397</v>
      </c>
      <c r="I143" s="68"/>
    </row>
    <row r="144" spans="1:9" ht="31.5">
      <c r="A144" s="77">
        <v>16.2</v>
      </c>
      <c r="B144" s="84" t="s">
        <v>218</v>
      </c>
      <c r="C144" s="86" t="s">
        <v>175</v>
      </c>
      <c r="D144" s="77" t="s">
        <v>251</v>
      </c>
      <c r="E144" s="69"/>
      <c r="F144" s="67" t="s">
        <v>486</v>
      </c>
      <c r="G144" s="67" t="s">
        <v>471</v>
      </c>
      <c r="H144" s="67" t="s">
        <v>397</v>
      </c>
      <c r="I144" s="68"/>
    </row>
    <row r="145" spans="1:9" ht="31.5">
      <c r="A145" s="77">
        <v>16.2</v>
      </c>
      <c r="B145" s="84" t="s">
        <v>218</v>
      </c>
      <c r="C145" s="86" t="s">
        <v>176</v>
      </c>
      <c r="D145" s="77" t="s">
        <v>252</v>
      </c>
      <c r="E145" s="69"/>
      <c r="F145" s="67" t="s">
        <v>486</v>
      </c>
      <c r="G145" s="67" t="s">
        <v>471</v>
      </c>
      <c r="H145" s="67" t="s">
        <v>397</v>
      </c>
      <c r="I145" s="68"/>
    </row>
    <row r="146" spans="1:9" ht="31.5">
      <c r="A146" s="77">
        <v>16.2</v>
      </c>
      <c r="B146" s="84" t="s">
        <v>218</v>
      </c>
      <c r="C146" s="86" t="s">
        <v>177</v>
      </c>
      <c r="D146" s="77" t="s">
        <v>253</v>
      </c>
      <c r="E146" s="69"/>
      <c r="F146" s="67" t="s">
        <v>486</v>
      </c>
      <c r="G146" s="67" t="s">
        <v>471</v>
      </c>
      <c r="H146" s="67" t="s">
        <v>397</v>
      </c>
      <c r="I146" s="68"/>
    </row>
    <row r="147" spans="1:9" ht="31.5">
      <c r="A147" s="77">
        <v>16.2</v>
      </c>
      <c r="B147" s="84" t="s">
        <v>218</v>
      </c>
      <c r="C147" s="86" t="s">
        <v>178</v>
      </c>
      <c r="D147" s="77" t="s">
        <v>382</v>
      </c>
      <c r="E147" s="77" t="s">
        <v>626</v>
      </c>
      <c r="F147" s="67" t="s">
        <v>486</v>
      </c>
      <c r="G147" s="67" t="s">
        <v>242</v>
      </c>
      <c r="H147" s="67" t="s">
        <v>397</v>
      </c>
      <c r="I147" s="68"/>
    </row>
    <row r="148" spans="1:9" s="76" customFormat="1" ht="31.5">
      <c r="A148" s="78">
        <v>16.2</v>
      </c>
      <c r="B148" s="79" t="s">
        <v>218</v>
      </c>
      <c r="C148" s="80" t="s">
        <v>306</v>
      </c>
      <c r="D148" s="78" t="s">
        <v>477</v>
      </c>
      <c r="E148" s="69"/>
      <c r="F148" s="67" t="s">
        <v>486</v>
      </c>
      <c r="G148" s="72" t="s">
        <v>471</v>
      </c>
      <c r="H148" s="72" t="s">
        <v>397</v>
      </c>
      <c r="I148" s="68"/>
    </row>
    <row r="149" spans="1:9" ht="31.5">
      <c r="A149" s="77">
        <v>16.2</v>
      </c>
      <c r="B149" s="84" t="s">
        <v>218</v>
      </c>
      <c r="C149" s="86" t="s">
        <v>179</v>
      </c>
      <c r="D149" s="69" t="s">
        <v>132</v>
      </c>
      <c r="E149" s="69"/>
      <c r="F149" s="72" t="s">
        <v>422</v>
      </c>
      <c r="G149" s="67" t="s">
        <v>471</v>
      </c>
      <c r="H149" s="67" t="s">
        <v>397</v>
      </c>
      <c r="I149" s="68"/>
    </row>
    <row r="150" spans="1:9" ht="31.5">
      <c r="A150" s="77">
        <v>16.2</v>
      </c>
      <c r="B150" s="84" t="s">
        <v>218</v>
      </c>
      <c r="C150" s="86" t="s">
        <v>180</v>
      </c>
      <c r="D150" s="69" t="s">
        <v>133</v>
      </c>
      <c r="E150" s="69"/>
      <c r="F150" s="72" t="s">
        <v>422</v>
      </c>
      <c r="G150" s="67" t="s">
        <v>471</v>
      </c>
      <c r="H150" s="67" t="s">
        <v>397</v>
      </c>
      <c r="I150" s="150"/>
    </row>
    <row r="151" spans="1:9" ht="31.5">
      <c r="A151" s="77">
        <v>16.2</v>
      </c>
      <c r="B151" s="84" t="s">
        <v>218</v>
      </c>
      <c r="C151" s="86" t="s">
        <v>181</v>
      </c>
      <c r="D151" s="69" t="s">
        <v>134</v>
      </c>
      <c r="E151" s="69"/>
      <c r="F151" s="67" t="s">
        <v>487</v>
      </c>
      <c r="G151" s="67" t="s">
        <v>471</v>
      </c>
      <c r="H151" s="67" t="s">
        <v>397</v>
      </c>
      <c r="I151" s="68"/>
    </row>
    <row r="152" spans="1:9" s="76" customFormat="1" ht="31.5">
      <c r="A152" s="78">
        <v>16.2</v>
      </c>
      <c r="B152" s="79" t="s">
        <v>218</v>
      </c>
      <c r="C152" s="80" t="s">
        <v>466</v>
      </c>
      <c r="D152" s="81" t="s">
        <v>467</v>
      </c>
      <c r="E152" s="69"/>
      <c r="F152" s="67" t="s">
        <v>486</v>
      </c>
      <c r="G152" s="72" t="s">
        <v>471</v>
      </c>
      <c r="H152" s="72" t="s">
        <v>397</v>
      </c>
      <c r="I152" s="68"/>
    </row>
    <row r="153" spans="1:9" ht="31.5">
      <c r="A153" s="77">
        <v>16.3</v>
      </c>
      <c r="B153" s="84" t="s">
        <v>217</v>
      </c>
      <c r="C153" s="86" t="s">
        <v>95</v>
      </c>
      <c r="D153" s="69" t="s">
        <v>290</v>
      </c>
      <c r="E153" s="69"/>
      <c r="F153" s="67" t="s">
        <v>485</v>
      </c>
      <c r="G153" s="67" t="s">
        <v>471</v>
      </c>
      <c r="H153" s="67" t="s">
        <v>397</v>
      </c>
      <c r="I153" s="68"/>
    </row>
    <row r="154" spans="1:9" ht="31.5">
      <c r="A154" s="77">
        <v>16.3</v>
      </c>
      <c r="B154" s="84" t="s">
        <v>217</v>
      </c>
      <c r="C154" s="86" t="s">
        <v>96</v>
      </c>
      <c r="D154" s="69" t="s">
        <v>291</v>
      </c>
      <c r="E154" s="69"/>
      <c r="F154" s="67" t="s">
        <v>485</v>
      </c>
      <c r="G154" s="67" t="s">
        <v>471</v>
      </c>
      <c r="H154" s="67" t="s">
        <v>397</v>
      </c>
      <c r="I154" s="68"/>
    </row>
    <row r="155" spans="1:9" ht="94.5">
      <c r="A155" s="77">
        <v>16.3</v>
      </c>
      <c r="B155" s="84" t="s">
        <v>217</v>
      </c>
      <c r="C155" s="86" t="s">
        <v>97</v>
      </c>
      <c r="D155" s="69" t="s">
        <v>383</v>
      </c>
      <c r="E155" s="69" t="s">
        <v>333</v>
      </c>
      <c r="F155" s="67" t="s">
        <v>485</v>
      </c>
      <c r="G155" s="67" t="s">
        <v>243</v>
      </c>
      <c r="H155" s="67" t="s">
        <v>397</v>
      </c>
      <c r="I155" s="68"/>
    </row>
    <row r="156" spans="1:9" ht="94.5">
      <c r="A156" s="77">
        <v>16.3</v>
      </c>
      <c r="B156" s="84" t="s">
        <v>217</v>
      </c>
      <c r="C156" s="86" t="s">
        <v>98</v>
      </c>
      <c r="D156" s="69" t="s">
        <v>384</v>
      </c>
      <c r="E156" s="69" t="s">
        <v>333</v>
      </c>
      <c r="F156" s="67" t="s">
        <v>485</v>
      </c>
      <c r="G156" s="67" t="s">
        <v>243</v>
      </c>
      <c r="H156" s="67" t="s">
        <v>397</v>
      </c>
      <c r="I156" s="68"/>
    </row>
    <row r="157" spans="1:9" ht="47.25">
      <c r="A157" s="77">
        <v>17.100000000000001</v>
      </c>
      <c r="B157" s="84" t="s">
        <v>93</v>
      </c>
      <c r="C157" s="86" t="s">
        <v>94</v>
      </c>
      <c r="D157" s="69" t="s">
        <v>93</v>
      </c>
      <c r="E157" s="69"/>
      <c r="F157" s="67" t="s">
        <v>486</v>
      </c>
      <c r="G157" s="67" t="s">
        <v>471</v>
      </c>
      <c r="H157" s="72" t="s">
        <v>517</v>
      </c>
      <c r="I157" s="73"/>
    </row>
    <row r="158" spans="1:9" ht="31.5">
      <c r="A158" s="77">
        <v>17.2</v>
      </c>
      <c r="B158" s="84" t="s">
        <v>183</v>
      </c>
      <c r="C158" s="86" t="s">
        <v>184</v>
      </c>
      <c r="D158" s="69" t="s">
        <v>183</v>
      </c>
      <c r="E158" s="69"/>
      <c r="F158" s="67" t="s">
        <v>486</v>
      </c>
      <c r="G158" s="67" t="s">
        <v>471</v>
      </c>
      <c r="H158" s="72" t="s">
        <v>517</v>
      </c>
      <c r="I158" s="73"/>
    </row>
    <row r="159" spans="1:9" ht="31.5">
      <c r="A159" s="77">
        <v>17.3</v>
      </c>
      <c r="B159" s="77" t="s">
        <v>524</v>
      </c>
      <c r="C159" s="69" t="s">
        <v>182</v>
      </c>
      <c r="D159" s="84" t="s">
        <v>394</v>
      </c>
      <c r="E159" s="69" t="s">
        <v>395</v>
      </c>
      <c r="F159" s="69" t="s">
        <v>395</v>
      </c>
      <c r="G159" s="67" t="s">
        <v>523</v>
      </c>
      <c r="H159" s="72" t="s">
        <v>523</v>
      </c>
      <c r="I159" s="85"/>
    </row>
    <row r="160" spans="1:9" ht="31.5">
      <c r="A160" s="77">
        <v>17.399999999999999</v>
      </c>
      <c r="B160" s="84" t="s">
        <v>219</v>
      </c>
      <c r="C160" s="86" t="s">
        <v>136</v>
      </c>
      <c r="D160" s="69" t="s">
        <v>135</v>
      </c>
      <c r="E160" s="69"/>
      <c r="F160" s="72" t="s">
        <v>422</v>
      </c>
      <c r="G160" s="67" t="s">
        <v>471</v>
      </c>
      <c r="H160" s="72" t="s">
        <v>517</v>
      </c>
      <c r="I160" s="151"/>
    </row>
    <row r="161" spans="1:9">
      <c r="A161" s="77">
        <v>18.100000000000001</v>
      </c>
      <c r="B161" s="84" t="s">
        <v>220</v>
      </c>
      <c r="C161" s="86" t="s">
        <v>322</v>
      </c>
      <c r="D161" s="77" t="s">
        <v>274</v>
      </c>
      <c r="E161" s="69"/>
      <c r="F161" s="67" t="s">
        <v>487</v>
      </c>
      <c r="G161" s="67" t="s">
        <v>471</v>
      </c>
      <c r="H161" s="67" t="s">
        <v>397</v>
      </c>
      <c r="I161" s="68"/>
    </row>
    <row r="162" spans="1:9">
      <c r="A162" s="77">
        <v>18.100000000000001</v>
      </c>
      <c r="B162" s="84" t="s">
        <v>220</v>
      </c>
      <c r="C162" s="86" t="s">
        <v>323</v>
      </c>
      <c r="D162" s="77" t="s">
        <v>275</v>
      </c>
      <c r="E162" s="69"/>
      <c r="F162" s="67" t="s">
        <v>487</v>
      </c>
      <c r="G162" s="67" t="s">
        <v>471</v>
      </c>
      <c r="H162" s="67" t="s">
        <v>397</v>
      </c>
      <c r="I162" s="68"/>
    </row>
    <row r="163" spans="1:9">
      <c r="A163" s="77">
        <v>18.100000000000001</v>
      </c>
      <c r="B163" s="84" t="s">
        <v>220</v>
      </c>
      <c r="C163" s="86" t="s">
        <v>324</v>
      </c>
      <c r="D163" s="77" t="s">
        <v>318</v>
      </c>
      <c r="E163" s="69"/>
      <c r="F163" s="67" t="s">
        <v>487</v>
      </c>
      <c r="G163" s="67" t="s">
        <v>471</v>
      </c>
      <c r="H163" s="67" t="s">
        <v>397</v>
      </c>
      <c r="I163" s="68"/>
    </row>
    <row r="164" spans="1:9">
      <c r="A164" s="77">
        <v>18.100000000000001</v>
      </c>
      <c r="B164" s="84" t="s">
        <v>220</v>
      </c>
      <c r="C164" s="86" t="s">
        <v>325</v>
      </c>
      <c r="D164" s="77" t="s">
        <v>278</v>
      </c>
      <c r="E164" s="69"/>
      <c r="F164" s="67" t="s">
        <v>487</v>
      </c>
      <c r="G164" s="67" t="s">
        <v>471</v>
      </c>
      <c r="H164" s="72" t="s">
        <v>397</v>
      </c>
      <c r="I164" s="68"/>
    </row>
    <row r="165" spans="1:9">
      <c r="A165" s="77">
        <v>18.100000000000001</v>
      </c>
      <c r="B165" s="84" t="s">
        <v>220</v>
      </c>
      <c r="C165" s="86" t="s">
        <v>326</v>
      </c>
      <c r="D165" s="77" t="s">
        <v>276</v>
      </c>
      <c r="E165" s="69"/>
      <c r="F165" s="67" t="s">
        <v>487</v>
      </c>
      <c r="G165" s="67" t="s">
        <v>471</v>
      </c>
      <c r="H165" s="72" t="s">
        <v>397</v>
      </c>
      <c r="I165" s="68"/>
    </row>
    <row r="166" spans="1:9" ht="63">
      <c r="A166" s="77">
        <v>18.100000000000001</v>
      </c>
      <c r="B166" s="84" t="s">
        <v>220</v>
      </c>
      <c r="C166" s="86" t="s">
        <v>327</v>
      </c>
      <c r="D166" s="77" t="s">
        <v>277</v>
      </c>
      <c r="E166" s="69"/>
      <c r="F166" s="67" t="s">
        <v>487</v>
      </c>
      <c r="G166" s="67" t="s">
        <v>471</v>
      </c>
      <c r="H166" s="72" t="s">
        <v>397</v>
      </c>
      <c r="I166" s="150" t="s">
        <v>603</v>
      </c>
    </row>
    <row r="167" spans="1:9">
      <c r="A167" s="77">
        <v>18.100000000000001</v>
      </c>
      <c r="B167" s="84" t="s">
        <v>220</v>
      </c>
      <c r="C167" s="86" t="s">
        <v>328</v>
      </c>
      <c r="D167" s="77" t="s">
        <v>319</v>
      </c>
      <c r="E167" s="69"/>
      <c r="F167" s="67" t="s">
        <v>487</v>
      </c>
      <c r="G167" s="67" t="s">
        <v>471</v>
      </c>
      <c r="H167" s="72" t="s">
        <v>397</v>
      </c>
      <c r="I167" s="68"/>
    </row>
    <row r="168" spans="1:9">
      <c r="A168" s="77">
        <v>18.100000000000001</v>
      </c>
      <c r="B168" s="84" t="s">
        <v>220</v>
      </c>
      <c r="C168" s="86" t="s">
        <v>329</v>
      </c>
      <c r="D168" s="77" t="s">
        <v>320</v>
      </c>
      <c r="E168" s="69"/>
      <c r="F168" s="67" t="s">
        <v>487</v>
      </c>
      <c r="G168" s="67" t="s">
        <v>471</v>
      </c>
      <c r="H168" s="67" t="s">
        <v>397</v>
      </c>
      <c r="I168" s="68"/>
    </row>
    <row r="169" spans="1:9">
      <c r="A169" s="77">
        <v>18.100000000000001</v>
      </c>
      <c r="B169" s="84" t="s">
        <v>220</v>
      </c>
      <c r="C169" s="80" t="s">
        <v>413</v>
      </c>
      <c r="D169" s="77" t="s">
        <v>321</v>
      </c>
      <c r="E169" s="69"/>
      <c r="F169" s="67" t="s">
        <v>487</v>
      </c>
      <c r="G169" s="67" t="s">
        <v>471</v>
      </c>
      <c r="H169" s="67" t="s">
        <v>397</v>
      </c>
      <c r="I169" s="68"/>
    </row>
    <row r="170" spans="1:9" ht="63">
      <c r="A170" s="77">
        <v>18.2</v>
      </c>
      <c r="B170" s="84" t="s">
        <v>221</v>
      </c>
      <c r="C170" s="86" t="s">
        <v>137</v>
      </c>
      <c r="D170" s="77" t="s">
        <v>385</v>
      </c>
      <c r="E170" s="77" t="s">
        <v>334</v>
      </c>
      <c r="F170" s="67" t="s">
        <v>486</v>
      </c>
      <c r="G170" s="67" t="s">
        <v>244</v>
      </c>
      <c r="H170" s="67" t="s">
        <v>489</v>
      </c>
      <c r="I170" s="68"/>
    </row>
    <row r="171" spans="1:9" ht="63">
      <c r="A171" s="77">
        <v>18.2</v>
      </c>
      <c r="B171" s="84" t="s">
        <v>221</v>
      </c>
      <c r="C171" s="86" t="s">
        <v>138</v>
      </c>
      <c r="D171" s="77" t="s">
        <v>386</v>
      </c>
      <c r="E171" s="77" t="s">
        <v>334</v>
      </c>
      <c r="F171" s="67" t="s">
        <v>486</v>
      </c>
      <c r="G171" s="67" t="s">
        <v>244</v>
      </c>
      <c r="H171" s="67" t="s">
        <v>489</v>
      </c>
      <c r="I171" s="68"/>
    </row>
    <row r="172" spans="1:9" ht="63">
      <c r="A172" s="77">
        <v>18.2</v>
      </c>
      <c r="B172" s="84" t="s">
        <v>221</v>
      </c>
      <c r="C172" s="86" t="s">
        <v>139</v>
      </c>
      <c r="D172" s="77" t="s">
        <v>387</v>
      </c>
      <c r="E172" s="77" t="s">
        <v>334</v>
      </c>
      <c r="F172" s="67" t="s">
        <v>486</v>
      </c>
      <c r="G172" s="67" t="s">
        <v>244</v>
      </c>
      <c r="H172" s="67" t="s">
        <v>489</v>
      </c>
      <c r="I172" s="68"/>
    </row>
    <row r="173" spans="1:9" ht="63">
      <c r="A173" s="77">
        <v>18.3</v>
      </c>
      <c r="B173" s="84" t="s">
        <v>222</v>
      </c>
      <c r="C173" s="86" t="s">
        <v>185</v>
      </c>
      <c r="D173" s="77" t="s">
        <v>388</v>
      </c>
      <c r="E173" s="77" t="s">
        <v>334</v>
      </c>
      <c r="F173" s="67" t="s">
        <v>486</v>
      </c>
      <c r="G173" s="67" t="s">
        <v>244</v>
      </c>
      <c r="H173" s="67" t="s">
        <v>489</v>
      </c>
      <c r="I173" s="68"/>
    </row>
    <row r="174" spans="1:9" ht="63">
      <c r="A174" s="77">
        <v>18.3</v>
      </c>
      <c r="B174" s="84" t="s">
        <v>222</v>
      </c>
      <c r="C174" s="86" t="s">
        <v>186</v>
      </c>
      <c r="D174" s="77" t="s">
        <v>389</v>
      </c>
      <c r="E174" s="77" t="s">
        <v>334</v>
      </c>
      <c r="F174" s="67" t="s">
        <v>486</v>
      </c>
      <c r="G174" s="67" t="s">
        <v>244</v>
      </c>
      <c r="H174" s="67" t="s">
        <v>489</v>
      </c>
      <c r="I174" s="68"/>
    </row>
    <row r="175" spans="1:9" ht="63">
      <c r="A175" s="77">
        <v>18.3</v>
      </c>
      <c r="B175" s="84" t="s">
        <v>222</v>
      </c>
      <c r="C175" s="86" t="s">
        <v>187</v>
      </c>
      <c r="D175" s="77" t="s">
        <v>390</v>
      </c>
      <c r="E175" s="77" t="s">
        <v>334</v>
      </c>
      <c r="F175" s="67" t="s">
        <v>486</v>
      </c>
      <c r="G175" s="67" t="s">
        <v>244</v>
      </c>
      <c r="H175" s="67" t="s">
        <v>489</v>
      </c>
      <c r="I175" s="68"/>
    </row>
    <row r="176" spans="1:9" ht="31.5">
      <c r="A176" s="77">
        <v>18.399999999999999</v>
      </c>
      <c r="B176" s="84" t="s">
        <v>223</v>
      </c>
      <c r="C176" s="86" t="s">
        <v>190</v>
      </c>
      <c r="D176" s="77" t="s">
        <v>264</v>
      </c>
      <c r="E176" s="69"/>
      <c r="F176" s="67" t="s">
        <v>486</v>
      </c>
      <c r="G176" s="67" t="s">
        <v>471</v>
      </c>
      <c r="H176" s="67" t="s">
        <v>397</v>
      </c>
      <c r="I176" s="68"/>
    </row>
    <row r="177" spans="1:9" ht="31.5">
      <c r="A177" s="77">
        <v>18.399999999999999</v>
      </c>
      <c r="B177" s="84" t="s">
        <v>223</v>
      </c>
      <c r="C177" s="86" t="s">
        <v>191</v>
      </c>
      <c r="D177" s="77" t="s">
        <v>254</v>
      </c>
      <c r="E177" s="69"/>
      <c r="F177" s="67" t="s">
        <v>486</v>
      </c>
      <c r="G177" s="67" t="s">
        <v>471</v>
      </c>
      <c r="H177" s="67" t="s">
        <v>397</v>
      </c>
      <c r="I177" s="68"/>
    </row>
    <row r="178" spans="1:9" ht="31.5">
      <c r="A178" s="77">
        <v>18.399999999999999</v>
      </c>
      <c r="B178" s="84" t="s">
        <v>223</v>
      </c>
      <c r="C178" s="86" t="s">
        <v>192</v>
      </c>
      <c r="D178" s="77" t="s">
        <v>255</v>
      </c>
      <c r="E178" s="69"/>
      <c r="F178" s="67" t="s">
        <v>486</v>
      </c>
      <c r="G178" s="67" t="s">
        <v>471</v>
      </c>
      <c r="H178" s="67" t="s">
        <v>397</v>
      </c>
      <c r="I178" s="68"/>
    </row>
    <row r="179" spans="1:9">
      <c r="A179" s="77">
        <v>19.100000000000001</v>
      </c>
      <c r="B179" s="84" t="s">
        <v>224</v>
      </c>
      <c r="C179" s="86" t="s">
        <v>188</v>
      </c>
      <c r="D179" s="69" t="s">
        <v>140</v>
      </c>
      <c r="E179" s="69"/>
      <c r="F179" s="67" t="s">
        <v>487</v>
      </c>
      <c r="G179" s="67" t="s">
        <v>471</v>
      </c>
      <c r="H179" s="67" t="s">
        <v>397</v>
      </c>
      <c r="I179" s="68"/>
    </row>
    <row r="180" spans="1:9">
      <c r="A180" s="77">
        <v>19.100000000000001</v>
      </c>
      <c r="B180" s="84" t="s">
        <v>224</v>
      </c>
      <c r="C180" s="86" t="s">
        <v>189</v>
      </c>
      <c r="D180" s="69" t="s">
        <v>141</v>
      </c>
      <c r="E180" s="69"/>
      <c r="F180" s="67" t="s">
        <v>487</v>
      </c>
      <c r="G180" s="67" t="s">
        <v>471</v>
      </c>
      <c r="H180" s="67" t="s">
        <v>397</v>
      </c>
      <c r="I180" s="68"/>
    </row>
    <row r="181" spans="1:9" s="76" customFormat="1" ht="31.5">
      <c r="A181" s="78">
        <v>19.100000000000001</v>
      </c>
      <c r="B181" s="79" t="s">
        <v>224</v>
      </c>
      <c r="C181" s="80" t="s">
        <v>401</v>
      </c>
      <c r="D181" s="81" t="s">
        <v>405</v>
      </c>
      <c r="E181" s="69"/>
      <c r="F181" s="67" t="s">
        <v>486</v>
      </c>
      <c r="G181" s="72" t="s">
        <v>471</v>
      </c>
      <c r="H181" s="67" t="s">
        <v>489</v>
      </c>
      <c r="I181" s="68"/>
    </row>
    <row r="182" spans="1:9" s="76" customFormat="1" ht="31.5">
      <c r="A182" s="78">
        <v>19.100000000000001</v>
      </c>
      <c r="B182" s="79" t="s">
        <v>224</v>
      </c>
      <c r="C182" s="80" t="s">
        <v>402</v>
      </c>
      <c r="D182" s="81" t="s">
        <v>406</v>
      </c>
      <c r="E182" s="69"/>
      <c r="F182" s="67" t="s">
        <v>486</v>
      </c>
      <c r="G182" s="72" t="s">
        <v>471</v>
      </c>
      <c r="H182" s="67" t="s">
        <v>489</v>
      </c>
      <c r="I182" s="73"/>
    </row>
    <row r="183" spans="1:9" s="76" customFormat="1" ht="31.5">
      <c r="A183" s="78">
        <v>19.100000000000001</v>
      </c>
      <c r="B183" s="79" t="s">
        <v>224</v>
      </c>
      <c r="C183" s="80" t="s">
        <v>403</v>
      </c>
      <c r="D183" s="81" t="s">
        <v>407</v>
      </c>
      <c r="E183" s="69"/>
      <c r="F183" s="67" t="s">
        <v>486</v>
      </c>
      <c r="G183" s="72" t="s">
        <v>471</v>
      </c>
      <c r="H183" s="67" t="s">
        <v>489</v>
      </c>
      <c r="I183" s="68"/>
    </row>
    <row r="184" spans="1:9" s="76" customFormat="1" ht="31.5">
      <c r="A184" s="78">
        <v>19.100000000000001</v>
      </c>
      <c r="B184" s="79" t="s">
        <v>224</v>
      </c>
      <c r="C184" s="80" t="s">
        <v>404</v>
      </c>
      <c r="D184" s="81" t="s">
        <v>408</v>
      </c>
      <c r="E184" s="69"/>
      <c r="F184" s="67" t="s">
        <v>486</v>
      </c>
      <c r="G184" s="72" t="s">
        <v>471</v>
      </c>
      <c r="H184" s="67" t="s">
        <v>489</v>
      </c>
      <c r="I184" s="73"/>
    </row>
    <row r="185" spans="1:9" s="87" customFormat="1" ht="31.5">
      <c r="A185" s="77">
        <v>20.100000000000001</v>
      </c>
      <c r="B185" s="84" t="s">
        <v>225</v>
      </c>
      <c r="C185" s="86" t="s">
        <v>193</v>
      </c>
      <c r="D185" s="69" t="s">
        <v>142</v>
      </c>
      <c r="E185" s="69"/>
      <c r="F185" s="67" t="s">
        <v>486</v>
      </c>
      <c r="G185" s="72" t="s">
        <v>465</v>
      </c>
      <c r="H185" s="67" t="s">
        <v>400</v>
      </c>
      <c r="I185" s="68"/>
    </row>
    <row r="186" spans="1:9" s="87" customFormat="1" ht="31.5">
      <c r="A186" s="77">
        <v>20.2</v>
      </c>
      <c r="B186" s="84" t="s">
        <v>296</v>
      </c>
      <c r="C186" s="86" t="s">
        <v>194</v>
      </c>
      <c r="D186" s="69" t="s">
        <v>143</v>
      </c>
      <c r="E186" s="69"/>
      <c r="F186" s="67" t="s">
        <v>485</v>
      </c>
      <c r="G186" s="72" t="s">
        <v>465</v>
      </c>
      <c r="H186" s="67" t="s">
        <v>400</v>
      </c>
      <c r="I186" s="68"/>
    </row>
    <row r="187" spans="1:9" s="87" customFormat="1" ht="31.5">
      <c r="A187" s="77">
        <v>20.3</v>
      </c>
      <c r="B187" s="84" t="s">
        <v>297</v>
      </c>
      <c r="C187" s="86" t="s">
        <v>195</v>
      </c>
      <c r="D187" s="69" t="s">
        <v>459</v>
      </c>
      <c r="E187" s="69"/>
      <c r="F187" s="67" t="s">
        <v>485</v>
      </c>
      <c r="G187" s="72" t="s">
        <v>464</v>
      </c>
      <c r="H187" s="67" t="s">
        <v>400</v>
      </c>
      <c r="I187" s="68"/>
    </row>
    <row r="188" spans="1:9" s="88" customFormat="1" ht="47.25">
      <c r="A188" s="78">
        <v>20.399999999999999</v>
      </c>
      <c r="B188" s="79" t="s">
        <v>226</v>
      </c>
      <c r="C188" s="80" t="s">
        <v>414</v>
      </c>
      <c r="D188" s="78" t="s">
        <v>256</v>
      </c>
      <c r="E188" s="78"/>
      <c r="F188" s="67" t="s">
        <v>487</v>
      </c>
      <c r="G188" s="72" t="s">
        <v>465</v>
      </c>
      <c r="H188" s="72" t="s">
        <v>517</v>
      </c>
      <c r="I188" s="73"/>
    </row>
    <row r="189" spans="1:9" s="88" customFormat="1" ht="31.5">
      <c r="A189" s="78">
        <v>20.399999999999999</v>
      </c>
      <c r="B189" s="79" t="s">
        <v>226</v>
      </c>
      <c r="C189" s="80" t="s">
        <v>415</v>
      </c>
      <c r="D189" s="78" t="s">
        <v>426</v>
      </c>
      <c r="E189" s="78"/>
      <c r="F189" s="72" t="s">
        <v>422</v>
      </c>
      <c r="G189" s="72" t="s">
        <v>465</v>
      </c>
      <c r="H189" s="72" t="s">
        <v>517</v>
      </c>
      <c r="I189" s="73"/>
    </row>
    <row r="190" spans="1:9" s="88" customFormat="1" ht="31.5">
      <c r="A190" s="78">
        <v>20.399999999999999</v>
      </c>
      <c r="B190" s="79" t="s">
        <v>226</v>
      </c>
      <c r="C190" s="80" t="s">
        <v>416</v>
      </c>
      <c r="D190" s="78" t="s">
        <v>417</v>
      </c>
      <c r="E190" s="78"/>
      <c r="F190" s="67" t="s">
        <v>422</v>
      </c>
      <c r="G190" s="72" t="s">
        <v>465</v>
      </c>
      <c r="H190" s="72" t="s">
        <v>517</v>
      </c>
      <c r="I190" s="73"/>
    </row>
    <row r="191" spans="1:9" s="87" customFormat="1" ht="31.5">
      <c r="A191" s="77">
        <v>20.399999999999999</v>
      </c>
      <c r="B191" s="84" t="s">
        <v>226</v>
      </c>
      <c r="C191" s="86" t="s">
        <v>196</v>
      </c>
      <c r="D191" s="77" t="s">
        <v>257</v>
      </c>
      <c r="E191" s="77"/>
      <c r="F191" s="67" t="s">
        <v>487</v>
      </c>
      <c r="G191" s="72" t="s">
        <v>465</v>
      </c>
      <c r="H191" s="72" t="s">
        <v>517</v>
      </c>
      <c r="I191" s="73"/>
    </row>
    <row r="192" spans="1:9" s="87" customFormat="1" ht="31.5">
      <c r="A192" s="77">
        <v>20.399999999999999</v>
      </c>
      <c r="B192" s="84" t="s">
        <v>226</v>
      </c>
      <c r="C192" s="86" t="s">
        <v>197</v>
      </c>
      <c r="D192" s="77" t="s">
        <v>266</v>
      </c>
      <c r="E192" s="77"/>
      <c r="F192" s="67" t="s">
        <v>486</v>
      </c>
      <c r="G192" s="72" t="s">
        <v>465</v>
      </c>
      <c r="H192" s="72" t="s">
        <v>517</v>
      </c>
      <c r="I192" s="73"/>
    </row>
    <row r="193" spans="1:9" s="88" customFormat="1" ht="31.5">
      <c r="A193" s="78">
        <v>20.5</v>
      </c>
      <c r="B193" s="79" t="s">
        <v>227</v>
      </c>
      <c r="C193" s="80" t="s">
        <v>457</v>
      </c>
      <c r="D193" s="81" t="s">
        <v>461</v>
      </c>
      <c r="E193" s="81"/>
      <c r="F193" s="67" t="s">
        <v>485</v>
      </c>
      <c r="G193" s="72" t="s">
        <v>465</v>
      </c>
      <c r="H193" s="72" t="s">
        <v>397</v>
      </c>
      <c r="I193" s="73"/>
    </row>
    <row r="194" spans="1:9" s="88" customFormat="1">
      <c r="A194" s="78">
        <v>20.5</v>
      </c>
      <c r="B194" s="79" t="s">
        <v>227</v>
      </c>
      <c r="C194" s="80" t="s">
        <v>462</v>
      </c>
      <c r="D194" s="81" t="s">
        <v>460</v>
      </c>
      <c r="E194" s="81"/>
      <c r="F194" s="72" t="s">
        <v>422</v>
      </c>
      <c r="G194" s="72" t="s">
        <v>465</v>
      </c>
      <c r="H194" s="72" t="s">
        <v>397</v>
      </c>
      <c r="I194" s="73"/>
    </row>
    <row r="195" spans="1:9" s="88" customFormat="1" ht="31.5">
      <c r="A195" s="78">
        <v>20.6</v>
      </c>
      <c r="B195" s="79" t="s">
        <v>228</v>
      </c>
      <c r="C195" s="80" t="s">
        <v>458</v>
      </c>
      <c r="D195" s="81" t="s">
        <v>504</v>
      </c>
      <c r="E195" s="81"/>
      <c r="F195" s="67" t="s">
        <v>485</v>
      </c>
      <c r="G195" s="72" t="s">
        <v>465</v>
      </c>
      <c r="H195" s="72" t="s">
        <v>397</v>
      </c>
      <c r="I195" s="73"/>
    </row>
    <row r="196" spans="1:9" s="88" customFormat="1">
      <c r="A196" s="78">
        <v>20.6</v>
      </c>
      <c r="B196" s="79" t="s">
        <v>228</v>
      </c>
      <c r="C196" s="80" t="s">
        <v>463</v>
      </c>
      <c r="D196" s="81" t="s">
        <v>460</v>
      </c>
      <c r="E196" s="81"/>
      <c r="F196" s="72" t="s">
        <v>422</v>
      </c>
      <c r="G196" s="72" t="s">
        <v>465</v>
      </c>
      <c r="H196" s="72" t="s">
        <v>397</v>
      </c>
      <c r="I196" s="73"/>
    </row>
    <row r="197" spans="1:9" s="87" customFormat="1" ht="31.5">
      <c r="A197" s="77">
        <v>20.7</v>
      </c>
      <c r="B197" s="84" t="s">
        <v>229</v>
      </c>
      <c r="C197" s="86" t="s">
        <v>198</v>
      </c>
      <c r="D197" s="69" t="s">
        <v>144</v>
      </c>
      <c r="E197" s="69"/>
      <c r="F197" s="67" t="s">
        <v>486</v>
      </c>
      <c r="G197" s="72" t="s">
        <v>465</v>
      </c>
      <c r="H197" s="72" t="s">
        <v>397</v>
      </c>
      <c r="I197" s="68"/>
    </row>
    <row r="198" spans="1:9" s="87" customFormat="1" ht="31.5">
      <c r="A198" s="77">
        <v>20.7</v>
      </c>
      <c r="B198" s="84" t="s">
        <v>229</v>
      </c>
      <c r="C198" s="86" t="s">
        <v>199</v>
      </c>
      <c r="D198" s="69" t="s">
        <v>298</v>
      </c>
      <c r="E198" s="69"/>
      <c r="F198" s="67" t="s">
        <v>486</v>
      </c>
      <c r="G198" s="72" t="s">
        <v>465</v>
      </c>
      <c r="H198" s="72" t="s">
        <v>397</v>
      </c>
      <c r="I198" s="68"/>
    </row>
    <row r="199" spans="1:9">
      <c r="A199" s="77">
        <v>23.1</v>
      </c>
      <c r="B199" s="84" t="s">
        <v>230</v>
      </c>
      <c r="C199" s="86" t="s">
        <v>472</v>
      </c>
      <c r="D199" s="77" t="s">
        <v>492</v>
      </c>
      <c r="E199" s="77" t="s">
        <v>493</v>
      </c>
      <c r="F199" s="67" t="s">
        <v>487</v>
      </c>
      <c r="G199" s="67" t="s">
        <v>258</v>
      </c>
      <c r="H199" s="67" t="s">
        <v>489</v>
      </c>
      <c r="I199" s="68"/>
    </row>
    <row r="200" spans="1:9" ht="31.5">
      <c r="A200" s="77">
        <v>23.1</v>
      </c>
      <c r="B200" s="84" t="s">
        <v>230</v>
      </c>
      <c r="C200" s="86" t="s">
        <v>473</v>
      </c>
      <c r="D200" s="77" t="s">
        <v>494</v>
      </c>
      <c r="E200" s="77" t="s">
        <v>493</v>
      </c>
      <c r="F200" s="67" t="s">
        <v>485</v>
      </c>
      <c r="G200" s="67" t="s">
        <v>258</v>
      </c>
      <c r="H200" s="67" t="s">
        <v>489</v>
      </c>
      <c r="I200" s="68"/>
    </row>
    <row r="201" spans="1:9" ht="31.5">
      <c r="A201" s="77">
        <v>23.2</v>
      </c>
      <c r="B201" s="84" t="s">
        <v>231</v>
      </c>
      <c r="C201" s="86" t="s">
        <v>474</v>
      </c>
      <c r="D201" s="77" t="s">
        <v>495</v>
      </c>
      <c r="E201" s="77" t="s">
        <v>493</v>
      </c>
      <c r="F201" s="67" t="s">
        <v>485</v>
      </c>
      <c r="G201" s="67" t="s">
        <v>258</v>
      </c>
      <c r="H201" s="67" t="s">
        <v>397</v>
      </c>
      <c r="I201" s="68"/>
    </row>
    <row r="202" spans="1:9" s="76" customFormat="1" ht="47.25">
      <c r="A202" s="78">
        <v>23.2</v>
      </c>
      <c r="B202" s="79" t="s">
        <v>230</v>
      </c>
      <c r="C202" s="80" t="s">
        <v>496</v>
      </c>
      <c r="D202" s="78" t="s">
        <v>499</v>
      </c>
      <c r="E202" s="78" t="s">
        <v>525</v>
      </c>
      <c r="F202" s="72" t="s">
        <v>422</v>
      </c>
      <c r="G202" s="72" t="s">
        <v>258</v>
      </c>
      <c r="H202" s="72" t="s">
        <v>397</v>
      </c>
      <c r="I202" s="73"/>
    </row>
    <row r="203" spans="1:9" s="76" customFormat="1" ht="63">
      <c r="A203" s="78">
        <v>23.2</v>
      </c>
      <c r="B203" s="79" t="s">
        <v>230</v>
      </c>
      <c r="C203" s="80" t="s">
        <v>497</v>
      </c>
      <c r="D203" s="78" t="s">
        <v>500</v>
      </c>
      <c r="E203" s="78" t="s">
        <v>502</v>
      </c>
      <c r="F203" s="72" t="s">
        <v>422</v>
      </c>
      <c r="G203" s="72" t="s">
        <v>258</v>
      </c>
      <c r="H203" s="72" t="s">
        <v>397</v>
      </c>
      <c r="I203" s="73"/>
    </row>
    <row r="204" spans="1:9" s="76" customFormat="1" ht="31.5">
      <c r="A204" s="78">
        <v>23.2</v>
      </c>
      <c r="B204" s="79" t="s">
        <v>230</v>
      </c>
      <c r="C204" s="80" t="s">
        <v>498</v>
      </c>
      <c r="D204" s="78" t="s">
        <v>501</v>
      </c>
      <c r="E204" s="78" t="s">
        <v>521</v>
      </c>
      <c r="F204" s="72" t="s">
        <v>422</v>
      </c>
      <c r="G204" s="72" t="s">
        <v>258</v>
      </c>
      <c r="H204" s="72" t="s">
        <v>397</v>
      </c>
      <c r="I204" s="73"/>
    </row>
    <row r="205" spans="1:9" ht="31.5">
      <c r="A205" s="77">
        <v>23.3</v>
      </c>
      <c r="B205" s="84" t="s">
        <v>232</v>
      </c>
      <c r="C205" s="86" t="s">
        <v>145</v>
      </c>
      <c r="D205" s="77" t="s">
        <v>391</v>
      </c>
      <c r="E205" s="77" t="s">
        <v>335</v>
      </c>
      <c r="F205" s="67" t="s">
        <v>479</v>
      </c>
      <c r="G205" s="67" t="s">
        <v>245</v>
      </c>
      <c r="H205" s="67" t="s">
        <v>489</v>
      </c>
      <c r="I205" s="68" t="s">
        <v>628</v>
      </c>
    </row>
    <row r="206" spans="1:9" ht="31.5">
      <c r="A206" s="77">
        <v>23.3</v>
      </c>
      <c r="B206" s="84" t="s">
        <v>232</v>
      </c>
      <c r="C206" s="86" t="s">
        <v>146</v>
      </c>
      <c r="D206" s="77" t="s">
        <v>392</v>
      </c>
      <c r="E206" s="77" t="s">
        <v>335</v>
      </c>
      <c r="F206" s="67" t="s">
        <v>485</v>
      </c>
      <c r="G206" s="67" t="s">
        <v>245</v>
      </c>
      <c r="H206" s="67" t="s">
        <v>489</v>
      </c>
      <c r="I206" s="68" t="s">
        <v>628</v>
      </c>
    </row>
    <row r="208" spans="1:9">
      <c r="A208" s="148" t="s">
        <v>630</v>
      </c>
      <c r="B208" s="148"/>
    </row>
  </sheetData>
  <phoneticPr fontId="47" type="noConversion"/>
  <pageMargins left="0.25" right="0.25" top="0.5" bottom="0.5" header="0.3" footer="0.3"/>
  <pageSetup paperSize="5" scale="33" orientation="landscape" r:id="rId1"/>
  <headerFooter>
    <oddHeader>&amp;L&amp;F&amp;A&amp;CPage &amp;P of &amp;N</oddHeader>
  </headerFooter>
</worksheet>
</file>

<file path=xl/worksheets/sheet20.xml><?xml version="1.0" encoding="utf-8"?>
<worksheet xmlns="http://schemas.openxmlformats.org/spreadsheetml/2006/main" xmlns:r="http://schemas.openxmlformats.org/officeDocument/2006/relationships">
  <sheetPr codeName="Sheet20"/>
  <dimension ref="A1:N2"/>
  <sheetViews>
    <sheetView workbookViewId="0">
      <selection activeCell="I7" sqref="I7"/>
    </sheetView>
  </sheetViews>
  <sheetFormatPr defaultColWidth="9.125" defaultRowHeight="13.5"/>
  <cols>
    <col min="1" max="1" width="10.125" style="190" bestFit="1" customWidth="1"/>
    <col min="2" max="2" width="10.625" style="170" bestFit="1" customWidth="1"/>
    <col min="3" max="3" width="18" style="170" bestFit="1" customWidth="1"/>
    <col min="4" max="4" width="8.375" style="170" bestFit="1" customWidth="1"/>
    <col min="5" max="5" width="16.125" style="170" bestFit="1" customWidth="1"/>
    <col min="6" max="7" width="5.125" style="170" bestFit="1" customWidth="1"/>
    <col min="8" max="8" width="13.5" style="170" bestFit="1" customWidth="1"/>
    <col min="9" max="9" width="16.125" style="170" bestFit="1" customWidth="1"/>
    <col min="10" max="11" width="5.125" style="170" bestFit="1" customWidth="1"/>
    <col min="12" max="12" width="9.125" style="170"/>
    <col min="13" max="13" width="8.875" style="170" bestFit="1" customWidth="1"/>
    <col min="14" max="14" width="15.375" style="170" bestFit="1" customWidth="1"/>
    <col min="15" max="16384" width="9.125" style="170"/>
  </cols>
  <sheetData>
    <row r="1" spans="1:14" ht="15">
      <c r="A1" s="154" t="s">
        <v>233</v>
      </c>
      <c r="B1" s="154" t="s">
        <v>469</v>
      </c>
      <c r="C1" s="154" t="s">
        <v>480</v>
      </c>
      <c r="D1" s="154" t="s">
        <v>316</v>
      </c>
      <c r="E1" s="154" t="s">
        <v>99</v>
      </c>
      <c r="F1" s="154" t="s">
        <v>100</v>
      </c>
      <c r="G1" s="154" t="s">
        <v>101</v>
      </c>
      <c r="H1" s="154" t="s">
        <v>102</v>
      </c>
      <c r="I1" s="205" t="s">
        <v>299</v>
      </c>
      <c r="J1" s="154" t="s">
        <v>103</v>
      </c>
      <c r="K1" s="154" t="s">
        <v>300</v>
      </c>
      <c r="L1" s="169"/>
      <c r="M1" s="54"/>
    </row>
    <row r="2" spans="1:14" ht="15">
      <c r="A2" s="155">
        <v>44012</v>
      </c>
      <c r="B2" s="156" t="s">
        <v>505</v>
      </c>
      <c r="C2" s="156"/>
      <c r="D2" s="157" t="s">
        <v>527</v>
      </c>
      <c r="E2" s="114">
        <v>891974430.14999998</v>
      </c>
      <c r="F2" s="115">
        <v>0</v>
      </c>
      <c r="G2" s="113">
        <v>0</v>
      </c>
      <c r="H2" s="114">
        <v>56381873.700000003</v>
      </c>
      <c r="I2" s="114">
        <v>891974430.14999998</v>
      </c>
      <c r="J2" s="115">
        <v>0</v>
      </c>
      <c r="K2" s="113">
        <v>0</v>
      </c>
      <c r="M2" s="207"/>
      <c r="N2" s="208"/>
    </row>
  </sheetData>
  <phoneticPr fontId="47"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codeName="Sheet21"/>
  <dimension ref="A1:G3"/>
  <sheetViews>
    <sheetView workbookViewId="0">
      <selection activeCell="A2" sqref="A2"/>
    </sheetView>
  </sheetViews>
  <sheetFormatPr defaultColWidth="9.125" defaultRowHeight="13.5"/>
  <cols>
    <col min="1" max="1" width="10.125" style="170" bestFit="1" customWidth="1"/>
    <col min="2" max="2" width="10.625" style="170" bestFit="1" customWidth="1"/>
    <col min="3" max="3" width="18" style="170" bestFit="1" customWidth="1"/>
    <col min="4" max="4" width="8.375" style="170" bestFit="1" customWidth="1"/>
    <col min="5" max="7" width="6.125" style="170" bestFit="1" customWidth="1"/>
    <col min="8" max="16384" width="9.125" style="170"/>
  </cols>
  <sheetData>
    <row r="1" spans="1:7" ht="15">
      <c r="A1" s="153" t="s">
        <v>233</v>
      </c>
      <c r="B1" s="153" t="s">
        <v>469</v>
      </c>
      <c r="C1" s="153" t="s">
        <v>480</v>
      </c>
      <c r="D1" s="153" t="s">
        <v>316</v>
      </c>
      <c r="E1" s="154" t="s">
        <v>107</v>
      </c>
      <c r="F1" s="154" t="s">
        <v>108</v>
      </c>
      <c r="G1" s="154" t="s">
        <v>109</v>
      </c>
    </row>
    <row r="2" spans="1:7" ht="15">
      <c r="A2" s="155">
        <v>44012</v>
      </c>
      <c r="B2" s="156" t="s">
        <v>505</v>
      </c>
      <c r="C2" s="156"/>
      <c r="D2" s="156" t="s">
        <v>527</v>
      </c>
      <c r="E2" s="209">
        <v>0</v>
      </c>
      <c r="F2" s="209">
        <v>0</v>
      </c>
      <c r="G2" s="209">
        <v>0</v>
      </c>
    </row>
    <row r="3" spans="1:7">
      <c r="A3" s="181"/>
      <c r="B3" s="181"/>
      <c r="C3" s="181"/>
      <c r="D3" s="181"/>
      <c r="E3" s="180"/>
    </row>
  </sheetData>
  <phoneticPr fontId="47"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22"/>
  <dimension ref="A1:G3"/>
  <sheetViews>
    <sheetView workbookViewId="0">
      <selection activeCell="A2" sqref="A2"/>
    </sheetView>
  </sheetViews>
  <sheetFormatPr defaultColWidth="9.125" defaultRowHeight="13.5"/>
  <cols>
    <col min="1" max="1" width="10.125" style="170" bestFit="1" customWidth="1"/>
    <col min="2" max="2" width="10.625" style="170" bestFit="1" customWidth="1"/>
    <col min="3" max="3" width="18" style="170" bestFit="1" customWidth="1"/>
    <col min="4" max="4" width="8.375" style="170" bestFit="1" customWidth="1"/>
    <col min="5" max="7" width="6.125" style="170" bestFit="1" customWidth="1"/>
    <col min="8" max="16384" width="9.125" style="170"/>
  </cols>
  <sheetData>
    <row r="1" spans="1:7" ht="15">
      <c r="A1" s="153" t="s">
        <v>233</v>
      </c>
      <c r="B1" s="153" t="s">
        <v>469</v>
      </c>
      <c r="C1" s="153" t="s">
        <v>480</v>
      </c>
      <c r="D1" s="153" t="s">
        <v>316</v>
      </c>
      <c r="E1" s="154" t="s">
        <v>113</v>
      </c>
      <c r="F1" s="154" t="s">
        <v>114</v>
      </c>
      <c r="G1" s="154" t="s">
        <v>115</v>
      </c>
    </row>
    <row r="2" spans="1:7" ht="15">
      <c r="A2" s="155">
        <v>44012</v>
      </c>
      <c r="B2" s="156" t="s">
        <v>505</v>
      </c>
      <c r="C2" s="156"/>
      <c r="D2" s="156" t="s">
        <v>527</v>
      </c>
      <c r="E2" s="116">
        <v>0</v>
      </c>
      <c r="F2" s="116">
        <v>0</v>
      </c>
      <c r="G2" s="116">
        <v>0</v>
      </c>
    </row>
    <row r="3" spans="1:7">
      <c r="A3" s="181"/>
      <c r="B3" s="181"/>
      <c r="C3" s="181"/>
      <c r="D3" s="181"/>
      <c r="E3" s="180"/>
    </row>
  </sheetData>
  <phoneticPr fontId="47"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sheetPr codeName="Sheet23"/>
  <dimension ref="A1:I5"/>
  <sheetViews>
    <sheetView workbookViewId="0">
      <selection activeCell="A2" sqref="A2"/>
    </sheetView>
  </sheetViews>
  <sheetFormatPr defaultColWidth="9.125" defaultRowHeight="13.5"/>
  <cols>
    <col min="1" max="1" width="10.125" style="170" bestFit="1" customWidth="1"/>
    <col min="2" max="2" width="10.625" style="170" bestFit="1" customWidth="1"/>
    <col min="3" max="3" width="18" style="170" bestFit="1" customWidth="1"/>
    <col min="4" max="4" width="8.375" style="170" bestFit="1" customWidth="1"/>
    <col min="5" max="6" width="6" style="170" bestFit="1" customWidth="1"/>
    <col min="7" max="8" width="7.375" style="170" bestFit="1" customWidth="1"/>
    <col min="9" max="9" width="6" style="170" bestFit="1" customWidth="1"/>
    <col min="10" max="16384" width="9.125" style="5"/>
  </cols>
  <sheetData>
    <row r="1" spans="1:9" ht="15">
      <c r="A1" s="153" t="s">
        <v>233</v>
      </c>
      <c r="B1" s="153" t="s">
        <v>469</v>
      </c>
      <c r="C1" s="153" t="s">
        <v>480</v>
      </c>
      <c r="D1" s="154" t="s">
        <v>316</v>
      </c>
      <c r="E1" s="157" t="s">
        <v>90</v>
      </c>
      <c r="F1" s="157" t="s">
        <v>91</v>
      </c>
      <c r="G1" s="157" t="s">
        <v>409</v>
      </c>
      <c r="H1" s="157" t="s">
        <v>410</v>
      </c>
      <c r="I1" s="178" t="s">
        <v>92</v>
      </c>
    </row>
    <row r="2" spans="1:9" ht="15">
      <c r="A2" s="155">
        <v>44012</v>
      </c>
      <c r="B2" s="156" t="s">
        <v>505</v>
      </c>
      <c r="C2" s="156"/>
      <c r="D2" s="178" t="s">
        <v>527</v>
      </c>
      <c r="E2" s="210" t="s">
        <v>483</v>
      </c>
      <c r="F2" s="210" t="s">
        <v>483</v>
      </c>
      <c r="G2" s="210" t="s">
        <v>483</v>
      </c>
      <c r="H2" s="210" t="s">
        <v>483</v>
      </c>
      <c r="I2" s="210" t="s">
        <v>483</v>
      </c>
    </row>
    <row r="3" spans="1:9">
      <c r="A3" s="181"/>
      <c r="B3" s="181"/>
      <c r="C3" s="181"/>
      <c r="G3" s="182"/>
    </row>
    <row r="4" spans="1:9">
      <c r="A4" s="181"/>
      <c r="B4" s="181"/>
      <c r="C4" s="181"/>
      <c r="E4" s="183"/>
      <c r="F4" s="183"/>
      <c r="G4" s="182"/>
    </row>
    <row r="5" spans="1:9">
      <c r="A5" s="181"/>
      <c r="B5" s="181"/>
      <c r="C5" s="181"/>
      <c r="E5" s="183"/>
      <c r="F5" s="183"/>
      <c r="G5" s="182"/>
    </row>
  </sheetData>
  <phoneticPr fontId="47"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24"/>
  <dimension ref="A1:H11"/>
  <sheetViews>
    <sheetView workbookViewId="0">
      <selection activeCell="A2" sqref="A2"/>
    </sheetView>
  </sheetViews>
  <sheetFormatPr defaultColWidth="9.125" defaultRowHeight="13.5"/>
  <cols>
    <col min="1" max="1" width="10.125" style="5" bestFit="1" customWidth="1"/>
    <col min="2" max="2" width="10.625" style="5" bestFit="1" customWidth="1"/>
    <col min="3" max="3" width="18" style="5" bestFit="1" customWidth="1"/>
    <col min="4" max="4" width="8.375" style="5" bestFit="1" customWidth="1"/>
    <col min="5" max="5" width="7.875" style="5" bestFit="1" customWidth="1"/>
    <col min="6" max="8" width="6.125" style="5" bestFit="1" customWidth="1"/>
    <col min="9" max="16384" width="9.125" style="5"/>
  </cols>
  <sheetData>
    <row r="1" spans="1:8" ht="15">
      <c r="A1" s="130" t="s">
        <v>233</v>
      </c>
      <c r="B1" s="130" t="s">
        <v>469</v>
      </c>
      <c r="C1" s="130" t="s">
        <v>480</v>
      </c>
      <c r="D1" s="130" t="s">
        <v>316</v>
      </c>
      <c r="E1" s="130" t="s">
        <v>120</v>
      </c>
      <c r="F1" s="130" t="s">
        <v>121</v>
      </c>
      <c r="G1" s="130" t="s">
        <v>122</v>
      </c>
      <c r="H1" s="130" t="s">
        <v>123</v>
      </c>
    </row>
    <row r="2" spans="1:8" ht="15">
      <c r="A2" s="155">
        <v>44012</v>
      </c>
      <c r="B2" s="192" t="s">
        <v>505</v>
      </c>
      <c r="C2" s="192"/>
      <c r="D2" s="192" t="s">
        <v>527</v>
      </c>
      <c r="E2" s="117">
        <v>1</v>
      </c>
      <c r="F2" s="117">
        <v>0</v>
      </c>
      <c r="G2" s="117">
        <v>0</v>
      </c>
      <c r="H2" s="117">
        <v>0</v>
      </c>
    </row>
    <row r="3" spans="1:8">
      <c r="A3" s="10"/>
      <c r="B3" s="11"/>
      <c r="C3" s="11"/>
    </row>
    <row r="5" spans="1:8" ht="15">
      <c r="G5" s="64"/>
    </row>
    <row r="9" spans="1:8">
      <c r="G9" s="25"/>
    </row>
    <row r="11" spans="1:8">
      <c r="C11"/>
    </row>
  </sheetData>
  <phoneticPr fontId="47"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codeName="Sheet25"/>
  <dimension ref="A1:J7"/>
  <sheetViews>
    <sheetView workbookViewId="0">
      <selection activeCell="A2" sqref="A2"/>
    </sheetView>
  </sheetViews>
  <sheetFormatPr defaultColWidth="9.125" defaultRowHeight="13.5"/>
  <cols>
    <col min="1" max="1" width="10.125" style="55" bestFit="1" customWidth="1"/>
    <col min="2" max="2" width="10.625" style="190" bestFit="1" customWidth="1"/>
    <col min="3" max="3" width="18" style="190" bestFit="1" customWidth="1"/>
    <col min="4" max="4" width="8.375" style="190" bestFit="1" customWidth="1"/>
    <col min="5" max="6" width="6" style="55" bestFit="1" customWidth="1"/>
    <col min="7" max="7" width="12.875" style="4" customWidth="1"/>
    <col min="8" max="8" width="11" style="4" bestFit="1" customWidth="1"/>
    <col min="9" max="9" width="12" style="4" bestFit="1" customWidth="1"/>
    <col min="10" max="16384" width="9.125" style="4"/>
  </cols>
  <sheetData>
    <row r="1" spans="1:10" ht="15">
      <c r="A1" s="153" t="s">
        <v>233</v>
      </c>
      <c r="B1" s="153" t="s">
        <v>469</v>
      </c>
      <c r="C1" s="153" t="s">
        <v>480</v>
      </c>
      <c r="D1" s="153" t="s">
        <v>316</v>
      </c>
      <c r="E1" s="154" t="s">
        <v>126</v>
      </c>
      <c r="F1" s="154" t="s">
        <v>127</v>
      </c>
      <c r="G1" s="9"/>
      <c r="H1" s="6"/>
      <c r="I1" s="6"/>
      <c r="J1" s="6"/>
    </row>
    <row r="2" spans="1:10" ht="15">
      <c r="A2" s="155">
        <v>44012</v>
      </c>
      <c r="B2" s="192" t="s">
        <v>538</v>
      </c>
      <c r="C2" s="156"/>
      <c r="D2" s="156" t="s">
        <v>527</v>
      </c>
      <c r="E2" s="206" t="s">
        <v>617</v>
      </c>
      <c r="F2" s="206" t="s">
        <v>617</v>
      </c>
      <c r="G2" s="21"/>
      <c r="H2" s="13"/>
      <c r="I2" s="13"/>
    </row>
    <row r="3" spans="1:10">
      <c r="A3" s="181"/>
      <c r="B3" s="181"/>
      <c r="C3" s="181"/>
      <c r="D3" s="181"/>
      <c r="E3" s="180"/>
      <c r="F3" s="180"/>
      <c r="G3" s="21"/>
      <c r="H3" s="13"/>
      <c r="I3" s="13"/>
    </row>
    <row r="4" spans="1:10">
      <c r="A4" s="181"/>
      <c r="B4" s="181"/>
      <c r="C4" s="181"/>
      <c r="D4" s="181"/>
      <c r="F4" s="180"/>
      <c r="G4" s="21"/>
      <c r="H4" s="13"/>
      <c r="I4" s="13"/>
    </row>
    <row r="5" spans="1:10">
      <c r="A5" s="181"/>
      <c r="B5" s="181"/>
      <c r="C5" s="181"/>
      <c r="D5" s="181"/>
      <c r="E5" s="180"/>
      <c r="F5" s="211"/>
      <c r="G5" s="21"/>
    </row>
    <row r="6" spans="1:10">
      <c r="A6" s="181"/>
      <c r="B6" s="181"/>
      <c r="C6" s="181"/>
      <c r="D6" s="181"/>
      <c r="E6" s="211"/>
      <c r="F6" s="211"/>
      <c r="G6" s="21"/>
    </row>
    <row r="7" spans="1:10">
      <c r="A7" s="181"/>
      <c r="B7" s="181"/>
      <c r="C7" s="181"/>
      <c r="D7" s="181"/>
      <c r="E7" s="212"/>
      <c r="F7" s="211"/>
      <c r="G7" s="21"/>
    </row>
  </sheetData>
  <phoneticPr fontId="47"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codeName="Sheet26"/>
  <dimension ref="A1:K7"/>
  <sheetViews>
    <sheetView workbookViewId="0">
      <selection activeCell="A2" sqref="A2"/>
    </sheetView>
  </sheetViews>
  <sheetFormatPr defaultColWidth="9.125" defaultRowHeight="13.5"/>
  <cols>
    <col min="1" max="1" width="10.125" style="55" bestFit="1" customWidth="1"/>
    <col min="2" max="2" width="10.625" style="190" bestFit="1" customWidth="1"/>
    <col min="3" max="3" width="18.625" style="190" bestFit="1" customWidth="1"/>
    <col min="4" max="4" width="8.375" style="190" bestFit="1" customWidth="1"/>
    <col min="5" max="7" width="6" style="55" bestFit="1" customWidth="1"/>
    <col min="8" max="9" width="15.625" style="55" bestFit="1" customWidth="1"/>
    <col min="10" max="11" width="6" style="55" bestFit="1" customWidth="1"/>
    <col min="12" max="16384" width="9.125" style="4"/>
  </cols>
  <sheetData>
    <row r="1" spans="1:11" ht="15">
      <c r="A1" s="153" t="s">
        <v>588</v>
      </c>
      <c r="B1" s="153" t="s">
        <v>591</v>
      </c>
      <c r="C1" s="153" t="s">
        <v>599</v>
      </c>
      <c r="D1" s="153" t="s">
        <v>316</v>
      </c>
      <c r="E1" s="154" t="s">
        <v>154</v>
      </c>
      <c r="F1" s="154" t="s">
        <v>155</v>
      </c>
      <c r="G1" s="154" t="s">
        <v>156</v>
      </c>
      <c r="H1" s="153" t="s">
        <v>157</v>
      </c>
      <c r="I1" s="153" t="s">
        <v>158</v>
      </c>
      <c r="J1" s="153" t="s">
        <v>159</v>
      </c>
      <c r="K1" s="154" t="s">
        <v>160</v>
      </c>
    </row>
    <row r="2" spans="1:11" s="8" customFormat="1" ht="15">
      <c r="A2" s="155">
        <v>44012</v>
      </c>
      <c r="B2" s="213" t="s">
        <v>505</v>
      </c>
      <c r="C2" s="156"/>
      <c r="D2" s="156" t="s">
        <v>550</v>
      </c>
      <c r="E2" s="214" t="s">
        <v>617</v>
      </c>
      <c r="F2" s="215" t="s">
        <v>617</v>
      </c>
      <c r="G2" s="215" t="s">
        <v>617</v>
      </c>
      <c r="H2" s="102">
        <v>46485769538.739998</v>
      </c>
      <c r="I2" s="102">
        <v>27129955559.709999</v>
      </c>
      <c r="J2" s="215" t="s">
        <v>617</v>
      </c>
      <c r="K2" s="215" t="s">
        <v>617</v>
      </c>
    </row>
    <row r="3" spans="1:11">
      <c r="A3" s="181"/>
      <c r="B3" s="181"/>
      <c r="C3" s="181"/>
      <c r="D3" s="181"/>
      <c r="E3" s="20"/>
      <c r="F3" s="180"/>
      <c r="G3" s="211"/>
      <c r="H3" s="180"/>
      <c r="I3" s="180"/>
      <c r="J3" s="216"/>
      <c r="K3" s="54"/>
    </row>
    <row r="4" spans="1:11">
      <c r="A4" s="181"/>
      <c r="B4" s="181"/>
      <c r="C4" s="181"/>
      <c r="D4" s="181"/>
      <c r="E4" s="180"/>
      <c r="F4" s="180"/>
      <c r="G4" s="211"/>
      <c r="H4" s="180"/>
      <c r="I4" s="180"/>
    </row>
    <row r="5" spans="1:11">
      <c r="A5" s="181"/>
      <c r="B5" s="181"/>
      <c r="C5" s="181"/>
      <c r="D5" s="181"/>
      <c r="E5" s="211"/>
      <c r="F5" s="211"/>
      <c r="G5" s="211"/>
    </row>
    <row r="6" spans="1:11">
      <c r="A6" s="181"/>
      <c r="B6" s="181"/>
      <c r="C6" s="181"/>
      <c r="D6" s="181"/>
      <c r="E6" s="211"/>
      <c r="F6" s="211"/>
      <c r="G6" s="211"/>
    </row>
    <row r="7" spans="1:11">
      <c r="A7" s="181"/>
      <c r="B7" s="181"/>
      <c r="C7" s="181"/>
      <c r="D7" s="181"/>
      <c r="E7" s="212"/>
      <c r="F7" s="211"/>
      <c r="G7" s="211"/>
    </row>
  </sheetData>
  <phoneticPr fontId="47"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7"/>
  <dimension ref="A1:J7"/>
  <sheetViews>
    <sheetView workbookViewId="0">
      <selection activeCell="A2" sqref="A2"/>
    </sheetView>
  </sheetViews>
  <sheetFormatPr defaultColWidth="9.125" defaultRowHeight="13.5"/>
  <cols>
    <col min="1" max="1" width="10.125" style="55" bestFit="1" customWidth="1"/>
    <col min="2" max="2" width="10.625" style="190" bestFit="1" customWidth="1"/>
    <col min="3" max="3" width="18" style="190" bestFit="1" customWidth="1"/>
    <col min="4" max="4" width="8.375" style="190" bestFit="1" customWidth="1"/>
    <col min="5" max="6" width="6" style="55" bestFit="1" customWidth="1"/>
    <col min="7" max="7" width="12.875" style="4" customWidth="1"/>
    <col min="8" max="8" width="11" style="4" bestFit="1" customWidth="1"/>
    <col min="9" max="9" width="12" style="4" bestFit="1" customWidth="1"/>
    <col min="10" max="16384" width="9.125" style="4"/>
  </cols>
  <sheetData>
    <row r="1" spans="1:10" ht="15">
      <c r="A1" s="153" t="s">
        <v>233</v>
      </c>
      <c r="B1" s="153" t="s">
        <v>469</v>
      </c>
      <c r="C1" s="153" t="s">
        <v>480</v>
      </c>
      <c r="D1" s="153" t="s">
        <v>316</v>
      </c>
      <c r="E1" s="154" t="s">
        <v>163</v>
      </c>
      <c r="F1" s="154" t="s">
        <v>164</v>
      </c>
      <c r="G1" s="9"/>
      <c r="H1" s="6"/>
      <c r="I1" s="6"/>
      <c r="J1" s="6"/>
    </row>
    <row r="2" spans="1:10" ht="15">
      <c r="A2" s="155">
        <v>44012</v>
      </c>
      <c r="B2" s="192" t="s">
        <v>538</v>
      </c>
      <c r="C2" s="156"/>
      <c r="D2" s="156" t="s">
        <v>527</v>
      </c>
      <c r="E2" s="209" t="s">
        <v>619</v>
      </c>
      <c r="F2" s="209" t="s">
        <v>619</v>
      </c>
      <c r="G2" s="21"/>
      <c r="H2" s="13"/>
      <c r="I2" s="13"/>
    </row>
    <row r="3" spans="1:10">
      <c r="A3" s="181"/>
      <c r="B3" s="181"/>
      <c r="C3" s="181"/>
      <c r="D3" s="181"/>
      <c r="F3" s="180"/>
      <c r="G3" s="21"/>
      <c r="H3" s="13"/>
      <c r="I3" s="13"/>
    </row>
    <row r="4" spans="1:10">
      <c r="A4" s="181"/>
      <c r="B4" s="181"/>
      <c r="C4" s="181"/>
      <c r="D4" s="181"/>
      <c r="E4" s="180"/>
      <c r="F4" s="180"/>
      <c r="G4" s="21"/>
      <c r="H4" s="13"/>
      <c r="I4" s="13"/>
    </row>
    <row r="5" spans="1:10">
      <c r="A5" s="181"/>
      <c r="B5" s="181"/>
      <c r="C5" s="181"/>
      <c r="D5" s="181"/>
      <c r="E5" s="211"/>
      <c r="F5" s="211"/>
      <c r="G5" s="21"/>
    </row>
    <row r="6" spans="1:10">
      <c r="A6" s="181"/>
      <c r="B6" s="181"/>
      <c r="C6" s="181"/>
      <c r="D6" s="181"/>
      <c r="E6" s="211"/>
      <c r="F6" s="211"/>
      <c r="G6" s="21"/>
    </row>
    <row r="7" spans="1:10">
      <c r="A7" s="181"/>
      <c r="B7" s="181"/>
      <c r="C7" s="181"/>
      <c r="D7" s="181"/>
      <c r="E7" s="212"/>
      <c r="F7" s="211"/>
      <c r="G7" s="21"/>
    </row>
  </sheetData>
  <phoneticPr fontId="47"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codeName="Sheet28"/>
  <dimension ref="A1:F9"/>
  <sheetViews>
    <sheetView workbookViewId="0">
      <selection activeCell="A2" sqref="A2"/>
    </sheetView>
  </sheetViews>
  <sheetFormatPr defaultColWidth="9.125" defaultRowHeight="13.5"/>
  <cols>
    <col min="1" max="1" width="10.125" style="170" bestFit="1" customWidth="1"/>
    <col min="2" max="2" width="10.625" style="170" bestFit="1" customWidth="1"/>
    <col min="3" max="3" width="18" style="170" bestFit="1" customWidth="1"/>
    <col min="4" max="4" width="8.375" style="170" bestFit="1" customWidth="1"/>
    <col min="5" max="5" width="15.5" style="170" bestFit="1" customWidth="1"/>
    <col min="6" max="6" width="6" style="170" bestFit="1" customWidth="1"/>
    <col min="7" max="16384" width="9.125" style="5"/>
  </cols>
  <sheetData>
    <row r="1" spans="1:6" ht="15">
      <c r="A1" s="178" t="s">
        <v>233</v>
      </c>
      <c r="B1" s="178" t="s">
        <v>469</v>
      </c>
      <c r="C1" s="178" t="s">
        <v>480</v>
      </c>
      <c r="D1" s="178" t="s">
        <v>316</v>
      </c>
      <c r="E1" s="178" t="s">
        <v>131</v>
      </c>
      <c r="F1" s="178" t="s">
        <v>130</v>
      </c>
    </row>
    <row r="2" spans="1:6" ht="15">
      <c r="A2" s="155">
        <v>44012</v>
      </c>
      <c r="B2" s="156" t="s">
        <v>505</v>
      </c>
      <c r="C2" s="156"/>
      <c r="D2" s="217" t="s">
        <v>527</v>
      </c>
      <c r="E2" s="218">
        <v>38735322369.150002</v>
      </c>
      <c r="F2" s="218">
        <v>0</v>
      </c>
    </row>
    <row r="3" spans="1:6">
      <c r="A3" s="181"/>
    </row>
    <row r="4" spans="1:6">
      <c r="E4" s="202"/>
      <c r="F4" s="219"/>
    </row>
    <row r="5" spans="1:6">
      <c r="E5" s="202"/>
      <c r="F5" s="219"/>
    </row>
    <row r="6" spans="1:6">
      <c r="E6" s="202"/>
      <c r="F6" s="219"/>
    </row>
    <row r="7" spans="1:6">
      <c r="E7" s="202"/>
      <c r="F7" s="202"/>
    </row>
    <row r="8" spans="1:6">
      <c r="E8" s="202"/>
      <c r="F8" s="202"/>
    </row>
    <row r="9" spans="1:6">
      <c r="E9" s="202"/>
      <c r="F9" s="202"/>
    </row>
  </sheetData>
  <phoneticPr fontId="47"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9"/>
  <dimension ref="A1:AA6"/>
  <sheetViews>
    <sheetView workbookViewId="0">
      <selection activeCell="A2" sqref="A2"/>
    </sheetView>
  </sheetViews>
  <sheetFormatPr defaultColWidth="9.125" defaultRowHeight="15"/>
  <cols>
    <col min="1" max="1" width="10.125" style="162" bestFit="1" customWidth="1"/>
    <col min="2" max="2" width="10.625" style="162" bestFit="1" customWidth="1"/>
    <col min="3" max="3" width="18" style="162" bestFit="1" customWidth="1"/>
    <col min="4" max="4" width="9.875" style="162" bestFit="1" customWidth="1"/>
    <col min="5" max="5" width="8" style="162" bestFit="1" customWidth="1"/>
    <col min="6" max="8" width="6.25" style="162" bestFit="1" customWidth="1"/>
    <col min="9" max="9" width="8" style="162" bestFit="1" customWidth="1"/>
    <col min="10" max="11" width="6.25" style="162" bestFit="1" customWidth="1"/>
    <col min="12" max="12" width="10.625" style="162" bestFit="1" customWidth="1"/>
    <col min="13" max="13" width="6" style="162" bestFit="1" customWidth="1"/>
    <col min="14" max="24" width="6.875" style="162" bestFit="1" customWidth="1"/>
    <col min="25" max="16384" width="9.125" style="162"/>
  </cols>
  <sheetData>
    <row r="1" spans="1:27">
      <c r="A1" s="154" t="s">
        <v>233</v>
      </c>
      <c r="B1" s="154" t="s">
        <v>469</v>
      </c>
      <c r="C1" s="154" t="s">
        <v>480</v>
      </c>
      <c r="D1" s="154" t="s">
        <v>508</v>
      </c>
      <c r="E1" s="154" t="s">
        <v>165</v>
      </c>
      <c r="F1" s="154" t="s">
        <v>166</v>
      </c>
      <c r="G1" s="154" t="s">
        <v>167</v>
      </c>
      <c r="H1" s="154" t="s">
        <v>168</v>
      </c>
      <c r="I1" s="154" t="s">
        <v>169</v>
      </c>
      <c r="J1" s="154" t="s">
        <v>170</v>
      </c>
      <c r="K1" s="154" t="s">
        <v>171</v>
      </c>
      <c r="L1" s="154" t="s">
        <v>305</v>
      </c>
      <c r="M1" s="154" t="s">
        <v>172</v>
      </c>
      <c r="N1" s="154" t="s">
        <v>173</v>
      </c>
      <c r="O1" s="154" t="s">
        <v>174</v>
      </c>
      <c r="P1" s="154" t="s">
        <v>175</v>
      </c>
      <c r="Q1" s="154" t="s">
        <v>176</v>
      </c>
      <c r="R1" s="154" t="s">
        <v>177</v>
      </c>
      <c r="S1" s="154" t="s">
        <v>178</v>
      </c>
      <c r="T1" s="154" t="s">
        <v>306</v>
      </c>
      <c r="U1" s="220" t="s">
        <v>179</v>
      </c>
      <c r="V1" s="154" t="s">
        <v>180</v>
      </c>
      <c r="W1" s="154" t="s">
        <v>181</v>
      </c>
      <c r="X1" s="154" t="s">
        <v>466</v>
      </c>
    </row>
    <row r="2" spans="1:27">
      <c r="A2" s="155">
        <v>44012</v>
      </c>
      <c r="B2" s="156" t="s">
        <v>505</v>
      </c>
      <c r="C2" s="156"/>
      <c r="D2" s="173" t="s">
        <v>527</v>
      </c>
      <c r="E2" s="116">
        <v>1</v>
      </c>
      <c r="F2" s="116">
        <v>0</v>
      </c>
      <c r="G2" s="116">
        <v>0</v>
      </c>
      <c r="H2" s="116">
        <v>0</v>
      </c>
      <c r="I2" s="116">
        <v>1</v>
      </c>
      <c r="J2" s="116">
        <v>0</v>
      </c>
      <c r="K2" s="116">
        <v>0</v>
      </c>
      <c r="L2" s="142">
        <v>1</v>
      </c>
      <c r="M2" s="173" t="s">
        <v>509</v>
      </c>
      <c r="N2" s="116">
        <v>0</v>
      </c>
      <c r="O2" s="116">
        <v>0</v>
      </c>
      <c r="P2" s="116">
        <v>0</v>
      </c>
      <c r="Q2" s="116">
        <v>0</v>
      </c>
      <c r="R2" s="116">
        <v>0</v>
      </c>
      <c r="S2" s="116">
        <v>0</v>
      </c>
      <c r="T2" s="116">
        <v>0</v>
      </c>
      <c r="U2" s="221" t="s">
        <v>535</v>
      </c>
      <c r="V2" s="186" t="s">
        <v>535</v>
      </c>
      <c r="W2" s="178">
        <v>0</v>
      </c>
      <c r="X2" s="116">
        <v>0</v>
      </c>
      <c r="Z2" s="222"/>
      <c r="AA2" s="222"/>
    </row>
    <row r="4" spans="1:27">
      <c r="A4" s="223"/>
      <c r="E4" s="222"/>
      <c r="F4" s="222"/>
      <c r="N4" s="222"/>
    </row>
    <row r="5" spans="1:27">
      <c r="E5" s="222"/>
      <c r="F5" s="222"/>
      <c r="N5" s="222"/>
      <c r="V5" s="224"/>
    </row>
    <row r="6" spans="1:27">
      <c r="E6" s="222"/>
      <c r="F6" s="222"/>
      <c r="N6" s="222"/>
    </row>
  </sheetData>
  <phoneticPr fontId="4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1"/>
  <dimension ref="A1:S12"/>
  <sheetViews>
    <sheetView workbookViewId="0">
      <selection activeCell="E13" sqref="E13"/>
    </sheetView>
  </sheetViews>
  <sheetFormatPr defaultColWidth="9.125" defaultRowHeight="15"/>
  <cols>
    <col min="1" max="1" width="11.625" style="91" bestFit="1" customWidth="1"/>
    <col min="2" max="2" width="10.625" style="91" bestFit="1" customWidth="1"/>
    <col min="3" max="3" width="19.25" style="91" bestFit="1" customWidth="1"/>
    <col min="4" max="4" width="8.375" style="91" bestFit="1" customWidth="1"/>
    <col min="5" max="5" width="14.625" style="91" bestFit="1" customWidth="1"/>
    <col min="6" max="9" width="5.125" style="91" bestFit="1" customWidth="1"/>
    <col min="10" max="10" width="6.5" style="91" bestFit="1" customWidth="1"/>
    <col min="11" max="12" width="5.125" style="91" bestFit="1" customWidth="1"/>
    <col min="13" max="13" width="79.5" style="91" bestFit="1" customWidth="1"/>
    <col min="14" max="14" width="6" style="91" bestFit="1" customWidth="1"/>
    <col min="15" max="18" width="9.125" style="91"/>
    <col min="19" max="19" width="14.125" style="91" bestFit="1" customWidth="1"/>
    <col min="20" max="16384" width="9.125" style="91"/>
  </cols>
  <sheetData>
    <row r="1" spans="1:19">
      <c r="A1" s="153" t="s">
        <v>588</v>
      </c>
      <c r="B1" s="153" t="s">
        <v>591</v>
      </c>
      <c r="C1" s="153" t="s">
        <v>589</v>
      </c>
      <c r="D1" s="154" t="s">
        <v>590</v>
      </c>
      <c r="E1" s="154" t="s">
        <v>8</v>
      </c>
      <c r="F1" s="154" t="s">
        <v>9</v>
      </c>
      <c r="G1" s="154" t="s">
        <v>10</v>
      </c>
      <c r="H1" s="154" t="s">
        <v>11</v>
      </c>
      <c r="I1" s="154" t="s">
        <v>12</v>
      </c>
      <c r="J1" s="154" t="s">
        <v>13</v>
      </c>
      <c r="K1" s="154" t="s">
        <v>14</v>
      </c>
      <c r="L1" s="154" t="s">
        <v>15</v>
      </c>
      <c r="M1" s="154" t="s">
        <v>16</v>
      </c>
      <c r="N1" s="154" t="s">
        <v>17</v>
      </c>
      <c r="O1" s="90"/>
      <c r="P1" s="90"/>
      <c r="Q1" s="90"/>
      <c r="R1" s="90"/>
      <c r="S1" s="90"/>
    </row>
    <row r="2" spans="1:19" ht="30">
      <c r="A2" s="155">
        <v>44012</v>
      </c>
      <c r="B2" s="156" t="s">
        <v>592</v>
      </c>
      <c r="C2" s="156" t="s">
        <v>593</v>
      </c>
      <c r="D2" s="157" t="s">
        <v>527</v>
      </c>
      <c r="E2" s="249">
        <v>3104852794.4200001</v>
      </c>
      <c r="F2" s="94">
        <v>0</v>
      </c>
      <c r="G2" s="94">
        <v>0</v>
      </c>
      <c r="H2" s="94">
        <v>0</v>
      </c>
      <c r="I2" s="94">
        <v>0</v>
      </c>
      <c r="J2" s="94">
        <v>0</v>
      </c>
      <c r="K2" s="158" t="s">
        <v>631</v>
      </c>
      <c r="L2" s="94">
        <v>0</v>
      </c>
      <c r="M2" s="159" t="s">
        <v>629</v>
      </c>
      <c r="N2" s="141">
        <v>0</v>
      </c>
      <c r="O2" s="95"/>
      <c r="P2" s="95"/>
      <c r="Q2" s="95"/>
      <c r="R2" s="95"/>
      <c r="S2" s="95"/>
    </row>
    <row r="3" spans="1:19">
      <c r="H3" s="96"/>
    </row>
    <row r="4" spans="1:19">
      <c r="L4" s="97"/>
    </row>
    <row r="5" spans="1:19">
      <c r="L5" s="97"/>
    </row>
    <row r="6" spans="1:19">
      <c r="L6" s="97"/>
    </row>
    <row r="7" spans="1:19">
      <c r="L7" s="97"/>
    </row>
    <row r="8" spans="1:19">
      <c r="G8" s="96"/>
      <c r="H8" s="96"/>
    </row>
    <row r="9" spans="1:19">
      <c r="G9" s="96"/>
      <c r="H9" s="98"/>
    </row>
    <row r="10" spans="1:19">
      <c r="G10" s="96"/>
      <c r="H10" s="99"/>
    </row>
    <row r="11" spans="1:19">
      <c r="G11" s="96"/>
      <c r="H11" s="99"/>
    </row>
    <row r="12" spans="1:19">
      <c r="G12" s="96"/>
      <c r="H12" s="99"/>
    </row>
  </sheetData>
  <phoneticPr fontId="47"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sheetPr codeName="Sheet30"/>
  <dimension ref="A1:W22"/>
  <sheetViews>
    <sheetView workbookViewId="0">
      <selection activeCell="A2" sqref="A2"/>
    </sheetView>
  </sheetViews>
  <sheetFormatPr defaultColWidth="9.125" defaultRowHeight="15"/>
  <cols>
    <col min="1" max="1" width="10.125" style="225" bestFit="1" customWidth="1"/>
    <col min="2" max="2" width="10.625" style="225" bestFit="1" customWidth="1"/>
    <col min="3" max="3" width="18" style="225" bestFit="1" customWidth="1"/>
    <col min="4" max="4" width="9.875" style="225" bestFit="1" customWidth="1"/>
    <col min="5" max="8" width="6" style="225" bestFit="1" customWidth="1"/>
    <col min="9" max="11" width="9.125" style="225"/>
    <col min="12" max="12" width="9.5" style="225" customWidth="1"/>
    <col min="13" max="21" width="9.125" style="225"/>
    <col min="22" max="23" width="7.125" style="225" bestFit="1" customWidth="1"/>
    <col min="24" max="16384" width="9.125" style="225"/>
  </cols>
  <sheetData>
    <row r="1" spans="1:23">
      <c r="A1" s="178" t="s">
        <v>233</v>
      </c>
      <c r="B1" s="178" t="s">
        <v>469</v>
      </c>
      <c r="C1" s="178" t="s">
        <v>480</v>
      </c>
      <c r="D1" s="178" t="s">
        <v>508</v>
      </c>
      <c r="E1" s="178" t="s">
        <v>95</v>
      </c>
      <c r="F1" s="178" t="s">
        <v>96</v>
      </c>
      <c r="G1" s="156" t="s">
        <v>97</v>
      </c>
      <c r="H1" s="178" t="s">
        <v>98</v>
      </c>
    </row>
    <row r="2" spans="1:23">
      <c r="A2" s="155">
        <v>44012</v>
      </c>
      <c r="B2" s="156" t="s">
        <v>505</v>
      </c>
      <c r="C2" s="156"/>
      <c r="D2" s="173" t="s">
        <v>527</v>
      </c>
      <c r="E2" s="113">
        <v>0</v>
      </c>
      <c r="F2" s="113">
        <v>0</v>
      </c>
      <c r="G2" s="113">
        <v>0</v>
      </c>
      <c r="H2" s="113">
        <v>0</v>
      </c>
      <c r="I2" s="226"/>
      <c r="J2" s="226"/>
      <c r="K2" s="226"/>
      <c r="L2" s="226"/>
      <c r="M2" s="226"/>
      <c r="N2" s="226"/>
      <c r="O2" s="226"/>
      <c r="P2" s="226"/>
      <c r="Q2" s="226"/>
      <c r="R2" s="226"/>
      <c r="S2" s="226"/>
      <c r="T2" s="226"/>
      <c r="U2" s="226"/>
      <c r="V2" s="226"/>
      <c r="W2" s="226"/>
    </row>
    <row r="5" spans="1:23">
      <c r="A5" s="167"/>
    </row>
    <row r="6" spans="1:23">
      <c r="A6" s="167"/>
    </row>
    <row r="7" spans="1:23">
      <c r="A7" s="167"/>
    </row>
    <row r="8" spans="1:23">
      <c r="A8" s="167"/>
    </row>
    <row r="9" spans="1:23">
      <c r="A9" s="167"/>
    </row>
    <row r="10" spans="1:23">
      <c r="A10" s="167"/>
    </row>
    <row r="11" spans="1:23">
      <c r="A11" s="167"/>
    </row>
    <row r="12" spans="1:23">
      <c r="A12" s="167"/>
    </row>
    <row r="13" spans="1:23">
      <c r="A13" s="167"/>
    </row>
    <row r="14" spans="1:23">
      <c r="A14" s="167"/>
    </row>
    <row r="15" spans="1:23">
      <c r="A15" s="167"/>
    </row>
    <row r="16" spans="1:23">
      <c r="A16" s="167"/>
    </row>
    <row r="17" spans="1:1">
      <c r="A17" s="167"/>
    </row>
    <row r="18" spans="1:1">
      <c r="A18" s="167"/>
    </row>
    <row r="19" spans="1:1">
      <c r="A19" s="167"/>
    </row>
    <row r="20" spans="1:1">
      <c r="A20" s="167"/>
    </row>
    <row r="21" spans="1:1">
      <c r="A21" s="167"/>
    </row>
    <row r="22" spans="1:1">
      <c r="A22" s="167"/>
    </row>
  </sheetData>
  <phoneticPr fontId="47"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codeName="Sheet31"/>
  <dimension ref="A1:J19"/>
  <sheetViews>
    <sheetView workbookViewId="0">
      <selection activeCell="A2" sqref="A2:A5"/>
    </sheetView>
  </sheetViews>
  <sheetFormatPr defaultColWidth="9.125" defaultRowHeight="13.5"/>
  <cols>
    <col min="1" max="1" width="10.125" style="55" bestFit="1" customWidth="1"/>
    <col min="2" max="2" width="10.625" style="190" bestFit="1" customWidth="1"/>
    <col min="3" max="3" width="21.125" style="190" bestFit="1" customWidth="1"/>
    <col min="4" max="4" width="109.75" style="190" bestFit="1" customWidth="1"/>
    <col min="5" max="5" width="7" style="55" bestFit="1" customWidth="1"/>
    <col min="6" max="6" width="11" style="55" bestFit="1" customWidth="1"/>
    <col min="7" max="7" width="12" style="55" bestFit="1" customWidth="1"/>
    <col min="8" max="16384" width="9.125" style="55"/>
  </cols>
  <sheetData>
    <row r="1" spans="1:10" ht="15">
      <c r="A1" s="153" t="s">
        <v>233</v>
      </c>
      <c r="B1" s="153" t="s">
        <v>469</v>
      </c>
      <c r="C1" s="153" t="s">
        <v>480</v>
      </c>
      <c r="D1" s="153" t="s">
        <v>480</v>
      </c>
      <c r="E1" s="154" t="s">
        <v>94</v>
      </c>
      <c r="F1" s="169"/>
      <c r="G1" s="169"/>
      <c r="H1" s="54"/>
      <c r="I1" s="54"/>
      <c r="J1" s="54"/>
    </row>
    <row r="2" spans="1:10" ht="15">
      <c r="A2" s="155">
        <v>44012</v>
      </c>
      <c r="B2" s="156" t="s">
        <v>616</v>
      </c>
      <c r="C2" s="156" t="s">
        <v>584</v>
      </c>
      <c r="D2" s="156" t="s">
        <v>638</v>
      </c>
      <c r="E2" s="172">
        <v>0.99990000000000001</v>
      </c>
      <c r="F2" s="180"/>
      <c r="G2" s="211"/>
      <c r="H2" s="180"/>
      <c r="I2" s="180"/>
    </row>
    <row r="3" spans="1:10" ht="15">
      <c r="A3" s="155">
        <v>44012</v>
      </c>
      <c r="B3" s="156" t="s">
        <v>616</v>
      </c>
      <c r="C3" s="156" t="s">
        <v>582</v>
      </c>
      <c r="D3" s="156" t="s">
        <v>639</v>
      </c>
      <c r="E3" s="172">
        <v>0.995</v>
      </c>
      <c r="F3" s="180"/>
      <c r="G3" s="211"/>
      <c r="H3" s="180"/>
      <c r="I3" s="180"/>
    </row>
    <row r="4" spans="1:10" ht="15">
      <c r="A4" s="155">
        <v>44012</v>
      </c>
      <c r="B4" s="156" t="s">
        <v>616</v>
      </c>
      <c r="C4" s="156" t="s">
        <v>600</v>
      </c>
      <c r="D4" s="156" t="s">
        <v>601</v>
      </c>
      <c r="E4" s="172">
        <v>0.999</v>
      </c>
      <c r="F4" s="211"/>
      <c r="G4" s="211"/>
    </row>
    <row r="5" spans="1:10" ht="15">
      <c r="A5" s="155">
        <v>44012</v>
      </c>
      <c r="B5" s="156" t="s">
        <v>616</v>
      </c>
      <c r="C5" s="156" t="s">
        <v>585</v>
      </c>
      <c r="D5" s="156" t="s">
        <v>640</v>
      </c>
      <c r="E5" s="172">
        <v>0.995</v>
      </c>
    </row>
    <row r="7" spans="1:10">
      <c r="B7" s="54"/>
      <c r="C7" s="54"/>
      <c r="D7" s="54"/>
      <c r="E7" s="169"/>
    </row>
    <row r="8" spans="1:10">
      <c r="A8" s="181"/>
      <c r="B8" s="181"/>
      <c r="C8" s="181"/>
      <c r="D8" s="181"/>
      <c r="E8" s="228"/>
    </row>
    <row r="9" spans="1:10">
      <c r="A9" s="181"/>
      <c r="B9" s="181"/>
      <c r="C9" s="181"/>
      <c r="D9" s="181"/>
      <c r="E9" s="228"/>
    </row>
    <row r="10" spans="1:10">
      <c r="A10" s="181"/>
      <c r="B10" s="181"/>
      <c r="C10" s="181"/>
      <c r="D10" s="181"/>
      <c r="E10" s="228"/>
    </row>
    <row r="11" spans="1:10">
      <c r="A11" s="181"/>
      <c r="B11" s="181"/>
      <c r="C11" s="181"/>
      <c r="D11" s="181"/>
      <c r="E11" s="228"/>
    </row>
    <row r="12" spans="1:10">
      <c r="A12" s="181"/>
      <c r="B12" s="181"/>
      <c r="C12" s="181"/>
      <c r="D12" s="181"/>
      <c r="E12" s="228"/>
    </row>
    <row r="13" spans="1:10">
      <c r="A13" s="181"/>
      <c r="B13" s="181"/>
      <c r="C13" s="181"/>
      <c r="D13" s="181"/>
      <c r="E13" s="228"/>
    </row>
    <row r="14" spans="1:10">
      <c r="A14" s="181"/>
      <c r="B14" s="181"/>
      <c r="C14" s="181"/>
      <c r="D14" s="181"/>
      <c r="E14" s="228"/>
    </row>
    <row r="15" spans="1:10">
      <c r="A15" s="181"/>
      <c r="B15" s="181"/>
      <c r="C15" s="181"/>
      <c r="D15" s="181"/>
      <c r="E15" s="228"/>
    </row>
    <row r="16" spans="1:10">
      <c r="A16" s="181"/>
      <c r="B16" s="181"/>
      <c r="C16" s="181"/>
      <c r="D16" s="181"/>
      <c r="E16" s="228"/>
    </row>
    <row r="17" spans="1:5">
      <c r="A17" s="181"/>
      <c r="B17" s="181"/>
      <c r="C17" s="181"/>
      <c r="D17" s="181"/>
      <c r="E17" s="228"/>
    </row>
    <row r="18" spans="1:5">
      <c r="A18" s="181"/>
      <c r="B18" s="181"/>
      <c r="C18" s="181"/>
      <c r="D18" s="181"/>
      <c r="E18" s="228"/>
    </row>
    <row r="19" spans="1:5">
      <c r="A19" s="181"/>
      <c r="B19" s="181"/>
      <c r="C19" s="181"/>
      <c r="D19" s="181"/>
      <c r="E19" s="228"/>
    </row>
  </sheetData>
  <phoneticPr fontId="47"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32"/>
  <dimension ref="A1:J32"/>
  <sheetViews>
    <sheetView workbookViewId="0">
      <selection activeCell="A2" sqref="A2:A5"/>
    </sheetView>
  </sheetViews>
  <sheetFormatPr defaultColWidth="9.125" defaultRowHeight="13.5"/>
  <cols>
    <col min="1" max="1" width="10.125" style="55" bestFit="1" customWidth="1"/>
    <col min="2" max="2" width="10.625" style="190" bestFit="1" customWidth="1"/>
    <col min="3" max="3" width="21.125" style="190" bestFit="1" customWidth="1"/>
    <col min="4" max="4" width="109.75" style="190" bestFit="1" customWidth="1"/>
    <col min="5" max="5" width="7.875" style="55" bestFit="1" customWidth="1"/>
    <col min="6" max="6" width="12.875" style="55" customWidth="1"/>
    <col min="7" max="7" width="13" style="55" customWidth="1"/>
    <col min="8" max="8" width="11" style="55" bestFit="1" customWidth="1"/>
    <col min="9" max="9" width="12" style="55" bestFit="1" customWidth="1"/>
    <col min="10" max="16384" width="9.125" style="55"/>
  </cols>
  <sheetData>
    <row r="1" spans="1:10" ht="15">
      <c r="A1" s="153" t="s">
        <v>233</v>
      </c>
      <c r="B1" s="153" t="s">
        <v>469</v>
      </c>
      <c r="C1" s="153" t="s">
        <v>480</v>
      </c>
      <c r="D1" s="153" t="s">
        <v>480</v>
      </c>
      <c r="E1" s="154" t="s">
        <v>184</v>
      </c>
      <c r="F1" s="169"/>
      <c r="G1" s="169"/>
      <c r="H1" s="54"/>
      <c r="I1" s="54"/>
      <c r="J1" s="54"/>
    </row>
    <row r="2" spans="1:10" ht="15">
      <c r="A2" s="155">
        <v>44012</v>
      </c>
      <c r="B2" s="156" t="s">
        <v>505</v>
      </c>
      <c r="C2" s="156" t="s">
        <v>584</v>
      </c>
      <c r="D2" s="156" t="s">
        <v>638</v>
      </c>
      <c r="E2" s="227">
        <v>1</v>
      </c>
      <c r="F2" s="180"/>
      <c r="G2" s="211"/>
      <c r="H2" s="180"/>
      <c r="I2" s="180"/>
    </row>
    <row r="3" spans="1:10" ht="15">
      <c r="A3" s="155">
        <v>44012</v>
      </c>
      <c r="B3" s="156" t="s">
        <v>505</v>
      </c>
      <c r="C3" s="156" t="s">
        <v>582</v>
      </c>
      <c r="D3" s="156" t="s">
        <v>639</v>
      </c>
      <c r="E3" s="227">
        <v>1</v>
      </c>
      <c r="F3" s="180"/>
      <c r="G3" s="211"/>
      <c r="H3" s="180"/>
      <c r="I3" s="180"/>
    </row>
    <row r="4" spans="1:10" ht="15">
      <c r="A4" s="155">
        <v>44012</v>
      </c>
      <c r="B4" s="156" t="s">
        <v>538</v>
      </c>
      <c r="C4" s="156" t="s">
        <v>600</v>
      </c>
      <c r="D4" s="156" t="s">
        <v>601</v>
      </c>
      <c r="E4" s="227">
        <v>1</v>
      </c>
      <c r="F4" s="180"/>
      <c r="G4" s="211"/>
      <c r="H4" s="180"/>
      <c r="I4" s="180"/>
    </row>
    <row r="5" spans="1:10" ht="15">
      <c r="A5" s="155">
        <v>44012</v>
      </c>
      <c r="B5" s="156" t="s">
        <v>538</v>
      </c>
      <c r="C5" s="156" t="s">
        <v>585</v>
      </c>
      <c r="D5" s="156" t="s">
        <v>640</v>
      </c>
      <c r="E5" s="227">
        <v>1</v>
      </c>
      <c r="F5" s="211"/>
      <c r="G5" s="211"/>
    </row>
    <row r="6" spans="1:10">
      <c r="A6" s="181"/>
      <c r="B6" s="181"/>
      <c r="C6" s="181"/>
      <c r="D6" s="181"/>
      <c r="E6" s="211"/>
      <c r="F6" s="211"/>
      <c r="G6" s="211"/>
    </row>
    <row r="7" spans="1:10">
      <c r="A7" s="181"/>
      <c r="B7" s="181"/>
      <c r="C7" s="181"/>
      <c r="D7" s="181"/>
      <c r="E7" s="228"/>
      <c r="F7" s="211"/>
      <c r="G7" s="211"/>
    </row>
    <row r="8" spans="1:10">
      <c r="A8" s="181"/>
      <c r="B8" s="181"/>
      <c r="C8" s="181"/>
      <c r="D8" s="181"/>
      <c r="E8" s="228"/>
    </row>
    <row r="9" spans="1:10">
      <c r="A9" s="181"/>
      <c r="B9" s="181"/>
      <c r="C9" s="181"/>
      <c r="D9" s="181"/>
      <c r="E9" s="228"/>
    </row>
    <row r="10" spans="1:10">
      <c r="A10" s="181"/>
      <c r="B10" s="181"/>
      <c r="C10" s="181"/>
      <c r="D10" s="181"/>
      <c r="E10" s="228"/>
    </row>
    <row r="11" spans="1:10">
      <c r="A11" s="181"/>
      <c r="B11" s="181"/>
      <c r="C11" s="181"/>
      <c r="D11" s="181"/>
      <c r="E11" s="228"/>
    </row>
    <row r="12" spans="1:10">
      <c r="A12" s="181"/>
      <c r="B12" s="181"/>
      <c r="C12" s="181"/>
      <c r="D12" s="181"/>
      <c r="E12" s="228"/>
    </row>
    <row r="13" spans="1:10">
      <c r="A13" s="181"/>
      <c r="B13" s="181"/>
      <c r="C13" s="181"/>
      <c r="D13" s="181"/>
      <c r="E13" s="228"/>
    </row>
    <row r="14" spans="1:10">
      <c r="A14" s="181"/>
      <c r="B14" s="181"/>
      <c r="C14" s="181"/>
      <c r="D14" s="181"/>
      <c r="E14" s="228"/>
    </row>
    <row r="15" spans="1:10">
      <c r="A15" s="181"/>
      <c r="B15" s="181"/>
      <c r="C15" s="181"/>
      <c r="D15" s="181"/>
      <c r="E15" s="228"/>
    </row>
    <row r="16" spans="1:10">
      <c r="A16" s="181"/>
      <c r="B16" s="181"/>
      <c r="C16" s="181"/>
      <c r="D16" s="181"/>
      <c r="E16" s="228"/>
    </row>
    <row r="17" spans="1:5">
      <c r="A17" s="181"/>
      <c r="B17" s="181"/>
      <c r="C17" s="181"/>
      <c r="D17" s="181"/>
      <c r="E17" s="228"/>
    </row>
    <row r="18" spans="1:5">
      <c r="A18" s="181"/>
      <c r="B18" s="181"/>
      <c r="C18" s="181"/>
      <c r="D18" s="181"/>
      <c r="E18" s="228"/>
    </row>
    <row r="20" spans="1:5">
      <c r="B20" s="55"/>
      <c r="C20" s="55"/>
      <c r="D20" s="55"/>
    </row>
    <row r="21" spans="1:5">
      <c r="B21" s="55"/>
      <c r="C21" s="55"/>
      <c r="D21" s="55"/>
    </row>
    <row r="22" spans="1:5">
      <c r="B22" s="55"/>
      <c r="C22" s="55"/>
      <c r="D22" s="55"/>
    </row>
    <row r="23" spans="1:5">
      <c r="B23" s="55"/>
      <c r="C23" s="55"/>
      <c r="D23" s="55"/>
    </row>
    <row r="24" spans="1:5">
      <c r="B24" s="55"/>
      <c r="C24" s="55"/>
      <c r="D24" s="55"/>
    </row>
    <row r="25" spans="1:5">
      <c r="B25" s="55"/>
      <c r="C25" s="55"/>
      <c r="D25" s="55"/>
    </row>
    <row r="26" spans="1:5">
      <c r="B26" s="55"/>
      <c r="C26" s="55"/>
      <c r="D26" s="55"/>
    </row>
    <row r="27" spans="1:5">
      <c r="B27" s="55"/>
      <c r="C27" s="55"/>
      <c r="D27" s="55"/>
    </row>
    <row r="28" spans="1:5">
      <c r="B28" s="55"/>
      <c r="C28" s="55"/>
      <c r="D28" s="55"/>
    </row>
    <row r="29" spans="1:5">
      <c r="B29" s="55"/>
      <c r="C29" s="55"/>
      <c r="D29" s="55"/>
    </row>
    <row r="30" spans="1:5">
      <c r="B30" s="55"/>
      <c r="C30" s="55"/>
      <c r="D30" s="55"/>
    </row>
    <row r="31" spans="1:5">
      <c r="B31" s="55"/>
      <c r="C31" s="55"/>
      <c r="D31" s="55"/>
    </row>
    <row r="32" spans="1:5">
      <c r="B32" s="55"/>
      <c r="C32" s="55"/>
      <c r="D32" s="55"/>
    </row>
  </sheetData>
  <phoneticPr fontId="47"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codeName="Sheet33"/>
  <dimension ref="A1:L23"/>
  <sheetViews>
    <sheetView workbookViewId="0">
      <selection activeCell="A2" sqref="A2"/>
    </sheetView>
  </sheetViews>
  <sheetFormatPr defaultColWidth="9.125" defaultRowHeight="13.5"/>
  <cols>
    <col min="1" max="1" width="10.125" style="55" bestFit="1" customWidth="1"/>
    <col min="2" max="2" width="18" style="190" bestFit="1" customWidth="1"/>
    <col min="3" max="3" width="13.125" style="190" bestFit="1" customWidth="1"/>
    <col min="4" max="4" width="6" style="190" bestFit="1" customWidth="1"/>
    <col min="5" max="5" width="16.125" style="2" bestFit="1" customWidth="1"/>
    <col min="6" max="6" width="7.5" style="2" bestFit="1" customWidth="1"/>
    <col min="7" max="8" width="12.875" style="4" customWidth="1"/>
    <col min="9" max="9" width="13" style="4" customWidth="1"/>
    <col min="10" max="10" width="11" style="4" bestFit="1" customWidth="1"/>
    <col min="11" max="11" width="12" style="4" bestFit="1" customWidth="1"/>
    <col min="12" max="16384" width="9.125" style="4"/>
  </cols>
  <sheetData>
    <row r="1" spans="1:12" ht="15">
      <c r="A1" s="229" t="s">
        <v>233</v>
      </c>
      <c r="B1" s="229" t="s">
        <v>480</v>
      </c>
      <c r="C1" s="230" t="s">
        <v>508</v>
      </c>
      <c r="D1" s="229" t="s">
        <v>552</v>
      </c>
      <c r="E1" s="7"/>
      <c r="F1" s="9"/>
      <c r="G1" s="9"/>
      <c r="H1" s="9"/>
      <c r="I1" s="9"/>
      <c r="J1" s="6"/>
      <c r="K1" s="6"/>
      <c r="L1" s="6"/>
    </row>
    <row r="2" spans="1:12" ht="15">
      <c r="A2" s="155">
        <v>44012</v>
      </c>
      <c r="B2" s="231" t="s">
        <v>505</v>
      </c>
      <c r="C2" s="230" t="s">
        <v>553</v>
      </c>
      <c r="D2" s="131">
        <v>0</v>
      </c>
      <c r="E2" s="11"/>
      <c r="F2" s="11"/>
      <c r="G2" s="60"/>
      <c r="H2" s="59"/>
      <c r="I2" s="59"/>
    </row>
    <row r="3" spans="1:12" ht="15">
      <c r="A3" s="181"/>
      <c r="B3" s="232"/>
      <c r="C3" s="233"/>
      <c r="D3" s="234"/>
      <c r="E3" s="11"/>
    </row>
    <row r="4" spans="1:12" ht="15">
      <c r="A4" s="181"/>
      <c r="B4" s="232"/>
      <c r="C4" s="233"/>
      <c r="D4" s="234"/>
      <c r="E4" s="11"/>
    </row>
    <row r="5" spans="1:12" ht="15">
      <c r="A5" s="181"/>
      <c r="B5" s="232"/>
      <c r="C5" s="233"/>
      <c r="D5" s="234"/>
      <c r="E5" s="11"/>
    </row>
    <row r="6" spans="1:12" ht="15">
      <c r="A6" s="181"/>
      <c r="B6" s="232"/>
      <c r="C6" s="233"/>
      <c r="D6" s="234"/>
      <c r="E6" s="11"/>
    </row>
    <row r="7" spans="1:12" ht="15">
      <c r="A7" s="181"/>
      <c r="B7" s="232"/>
      <c r="C7" s="233"/>
      <c r="D7" s="234"/>
      <c r="E7" s="11"/>
    </row>
    <row r="8" spans="1:12" ht="15">
      <c r="A8" s="181"/>
      <c r="B8" s="232"/>
      <c r="C8" s="233"/>
      <c r="D8" s="234"/>
      <c r="E8" s="11"/>
    </row>
    <row r="9" spans="1:12">
      <c r="A9" s="181"/>
      <c r="D9" s="235"/>
      <c r="E9" s="11"/>
    </row>
    <row r="10" spans="1:12">
      <c r="A10" s="181"/>
      <c r="D10" s="236"/>
      <c r="E10" s="11"/>
    </row>
    <row r="11" spans="1:12">
      <c r="A11" s="181"/>
      <c r="B11" s="181"/>
      <c r="C11" s="181"/>
      <c r="D11" s="181"/>
      <c r="E11" s="11"/>
    </row>
    <row r="12" spans="1:12">
      <c r="A12" s="181"/>
      <c r="B12" s="181"/>
      <c r="C12" s="181"/>
      <c r="D12" s="181"/>
      <c r="E12" s="11"/>
    </row>
    <row r="13" spans="1:12">
      <c r="A13" s="181"/>
      <c r="B13" s="181"/>
      <c r="C13" s="181"/>
      <c r="D13" s="181"/>
      <c r="E13" s="11"/>
    </row>
    <row r="14" spans="1:12">
      <c r="A14" s="181"/>
      <c r="B14" s="181"/>
      <c r="C14" s="181"/>
      <c r="D14" s="181"/>
      <c r="E14" s="11"/>
    </row>
    <row r="15" spans="1:12">
      <c r="A15" s="181"/>
      <c r="B15" s="181"/>
      <c r="C15" s="181"/>
      <c r="D15" s="181"/>
      <c r="E15" s="11"/>
    </row>
    <row r="16" spans="1:12">
      <c r="A16" s="181"/>
      <c r="B16" s="181"/>
      <c r="C16" s="181"/>
      <c r="D16" s="181"/>
      <c r="E16" s="11"/>
    </row>
    <row r="17" spans="1:5">
      <c r="A17" s="181"/>
      <c r="B17" s="181"/>
      <c r="C17" s="181"/>
      <c r="D17" s="181"/>
      <c r="E17" s="11"/>
    </row>
    <row r="18" spans="1:5">
      <c r="A18" s="181"/>
      <c r="B18" s="181"/>
      <c r="C18" s="181"/>
      <c r="D18" s="181"/>
      <c r="E18" s="11"/>
    </row>
    <row r="19" spans="1:5">
      <c r="A19" s="181"/>
      <c r="B19" s="181"/>
      <c r="C19" s="181"/>
      <c r="D19" s="181"/>
      <c r="E19" s="11"/>
    </row>
    <row r="20" spans="1:5">
      <c r="A20" s="181"/>
      <c r="B20" s="181"/>
      <c r="C20" s="181"/>
      <c r="D20" s="181"/>
      <c r="E20" s="11"/>
    </row>
    <row r="21" spans="1:5">
      <c r="A21" s="181"/>
      <c r="B21" s="181"/>
      <c r="C21" s="181"/>
      <c r="D21" s="181"/>
      <c r="E21" s="11"/>
    </row>
    <row r="22" spans="1:5">
      <c r="A22" s="181"/>
      <c r="B22" s="181"/>
      <c r="C22" s="181"/>
      <c r="D22" s="181"/>
      <c r="E22" s="11"/>
    </row>
    <row r="23" spans="1:5">
      <c r="A23" s="181"/>
      <c r="B23" s="181"/>
      <c r="C23" s="181"/>
      <c r="D23" s="181"/>
      <c r="E23" s="11"/>
    </row>
  </sheetData>
  <phoneticPr fontId="47"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codeName="Sheet34"/>
  <dimension ref="A1:D5"/>
  <sheetViews>
    <sheetView workbookViewId="0">
      <selection activeCell="A3" sqref="A3"/>
    </sheetView>
  </sheetViews>
  <sheetFormatPr defaultColWidth="9.125" defaultRowHeight="15"/>
  <cols>
    <col min="1" max="1" width="10.125" style="91" bestFit="1" customWidth="1"/>
    <col min="2" max="2" width="10.625" style="91" bestFit="1" customWidth="1"/>
    <col min="3" max="3" width="18" style="91" bestFit="1" customWidth="1"/>
    <col min="4" max="4" width="6.25" style="91" bestFit="1" customWidth="1"/>
    <col min="5" max="16384" width="9.125" style="91"/>
  </cols>
  <sheetData>
    <row r="1" spans="1:4">
      <c r="A1" s="153" t="s">
        <v>233</v>
      </c>
      <c r="B1" s="153" t="s">
        <v>469</v>
      </c>
      <c r="C1" s="153" t="s">
        <v>480</v>
      </c>
      <c r="D1" s="154" t="s">
        <v>136</v>
      </c>
    </row>
    <row r="2" spans="1:4" ht="15" customHeight="1">
      <c r="A2" s="155">
        <v>44012</v>
      </c>
      <c r="B2" s="156" t="s">
        <v>616</v>
      </c>
      <c r="C2" s="184" t="s">
        <v>607</v>
      </c>
      <c r="D2" s="217" t="s">
        <v>611</v>
      </c>
    </row>
    <row r="3" spans="1:4" ht="15" customHeight="1">
      <c r="A3" s="155">
        <v>44012</v>
      </c>
      <c r="B3" s="156" t="s">
        <v>616</v>
      </c>
      <c r="C3" s="184" t="s">
        <v>606</v>
      </c>
      <c r="D3" s="217" t="s">
        <v>602</v>
      </c>
    </row>
    <row r="4" spans="1:4">
      <c r="A4" s="155"/>
    </row>
    <row r="5" spans="1:4">
      <c r="A5" s="155"/>
    </row>
  </sheetData>
  <phoneticPr fontId="47"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35"/>
  <dimension ref="A1:S4"/>
  <sheetViews>
    <sheetView workbookViewId="0">
      <selection activeCell="A2" sqref="A2"/>
    </sheetView>
  </sheetViews>
  <sheetFormatPr defaultColWidth="9.125" defaultRowHeight="13.5"/>
  <cols>
    <col min="1" max="1" width="10.125" style="170" bestFit="1" customWidth="1"/>
    <col min="2" max="2" width="10.625" style="170" bestFit="1" customWidth="1"/>
    <col min="3" max="3" width="18" style="170" bestFit="1" customWidth="1"/>
    <col min="4" max="4" width="8.375" style="170" bestFit="1" customWidth="1"/>
    <col min="5" max="13" width="7.375" style="170" bestFit="1" customWidth="1"/>
    <col min="14" max="17" width="9.125" style="170"/>
    <col min="18" max="18" width="12.125" style="170" customWidth="1"/>
    <col min="19" max="16384" width="9.125" style="170"/>
  </cols>
  <sheetData>
    <row r="1" spans="1:19" ht="15">
      <c r="A1" s="154" t="s">
        <v>233</v>
      </c>
      <c r="B1" s="154" t="s">
        <v>469</v>
      </c>
      <c r="C1" s="154" t="s">
        <v>480</v>
      </c>
      <c r="D1" s="154" t="s">
        <v>316</v>
      </c>
      <c r="E1" s="154" t="s">
        <v>322</v>
      </c>
      <c r="F1" s="154" t="s">
        <v>323</v>
      </c>
      <c r="G1" s="154" t="s">
        <v>324</v>
      </c>
      <c r="H1" s="154" t="s">
        <v>325</v>
      </c>
      <c r="I1" s="154" t="s">
        <v>326</v>
      </c>
      <c r="J1" s="154" t="s">
        <v>327</v>
      </c>
      <c r="K1" s="154" t="s">
        <v>328</v>
      </c>
      <c r="L1" s="154" t="s">
        <v>329</v>
      </c>
      <c r="M1" s="154" t="s">
        <v>413</v>
      </c>
    </row>
    <row r="2" spans="1:19" ht="15">
      <c r="A2" s="155">
        <v>44012</v>
      </c>
      <c r="B2" s="156" t="s">
        <v>505</v>
      </c>
      <c r="C2" s="156"/>
      <c r="D2" s="156" t="s">
        <v>527</v>
      </c>
      <c r="E2" s="119">
        <v>151</v>
      </c>
      <c r="F2" s="119">
        <v>151</v>
      </c>
      <c r="G2" s="120">
        <v>0</v>
      </c>
      <c r="H2" s="115">
        <v>0</v>
      </c>
      <c r="I2" s="115">
        <v>0</v>
      </c>
      <c r="J2" s="115">
        <v>0</v>
      </c>
      <c r="K2" s="115">
        <v>0</v>
      </c>
      <c r="L2" s="115">
        <v>151</v>
      </c>
      <c r="M2" s="115">
        <v>0</v>
      </c>
      <c r="P2" s="180"/>
      <c r="R2" s="180"/>
      <c r="S2" s="180"/>
    </row>
    <row r="4" spans="1:19">
      <c r="J4" s="183"/>
    </row>
  </sheetData>
  <phoneticPr fontId="47"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6"/>
  <dimension ref="A1:J32"/>
  <sheetViews>
    <sheetView workbookViewId="0">
      <selection activeCell="A2" sqref="A2:A3"/>
    </sheetView>
  </sheetViews>
  <sheetFormatPr defaultColWidth="9.125" defaultRowHeight="13.5"/>
  <cols>
    <col min="1" max="1" width="11.625" style="4" bestFit="1" customWidth="1"/>
    <col min="2" max="2" width="10.625" style="2" bestFit="1" customWidth="1"/>
    <col min="3" max="3" width="18" style="2" bestFit="1" customWidth="1"/>
    <col min="4" max="4" width="8.375" style="2" bestFit="1" customWidth="1"/>
    <col min="5" max="5" width="6.25" style="55" bestFit="1" customWidth="1"/>
    <col min="6" max="7" width="7.125" style="55" bestFit="1" customWidth="1"/>
    <col min="8" max="9" width="9.125" style="4"/>
    <col min="10" max="10" width="10.625" style="4" bestFit="1" customWidth="1"/>
    <col min="11" max="16384" width="9.125" style="4"/>
  </cols>
  <sheetData>
    <row r="1" spans="1:10" ht="15">
      <c r="A1" s="192" t="s">
        <v>233</v>
      </c>
      <c r="B1" s="192" t="s">
        <v>469</v>
      </c>
      <c r="C1" s="192" t="s">
        <v>480</v>
      </c>
      <c r="D1" s="192" t="s">
        <v>316</v>
      </c>
      <c r="E1" s="213" t="s">
        <v>137</v>
      </c>
      <c r="F1" s="213" t="s">
        <v>138</v>
      </c>
      <c r="G1" s="213" t="s">
        <v>139</v>
      </c>
      <c r="H1" s="6"/>
      <c r="I1" s="6"/>
      <c r="J1" s="6"/>
    </row>
    <row r="2" spans="1:10" ht="15" customHeight="1">
      <c r="A2" s="155">
        <v>44012</v>
      </c>
      <c r="B2" s="192" t="s">
        <v>505</v>
      </c>
      <c r="C2" s="192" t="s">
        <v>292</v>
      </c>
      <c r="D2" s="178" t="s">
        <v>527</v>
      </c>
      <c r="E2" s="117">
        <v>0</v>
      </c>
      <c r="F2" s="117">
        <v>0.24118812796000028</v>
      </c>
      <c r="G2" s="117">
        <v>0.37959817715845839</v>
      </c>
    </row>
    <row r="3" spans="1:10" ht="15">
      <c r="A3" s="155">
        <v>44012</v>
      </c>
      <c r="B3" s="192" t="s">
        <v>505</v>
      </c>
      <c r="C3" s="192" t="s">
        <v>506</v>
      </c>
      <c r="D3" s="178" t="s">
        <v>527</v>
      </c>
      <c r="E3" s="117">
        <v>0</v>
      </c>
      <c r="F3" s="117">
        <v>0.22844836406582822</v>
      </c>
      <c r="G3" s="117">
        <v>0.3636404196508814</v>
      </c>
    </row>
    <row r="4" spans="1:10">
      <c r="E4" s="54"/>
      <c r="F4" s="54"/>
      <c r="G4" s="54"/>
    </row>
    <row r="5" spans="1:10">
      <c r="D5" s="47"/>
    </row>
    <row r="6" spans="1:10">
      <c r="B6" s="4"/>
      <c r="C6" s="4"/>
      <c r="D6" s="47"/>
    </row>
    <row r="7" spans="1:10">
      <c r="A7" s="48"/>
      <c r="B7" s="49"/>
      <c r="C7" s="49"/>
      <c r="D7" s="49"/>
      <c r="E7" s="56"/>
      <c r="F7" s="56"/>
      <c r="G7" s="56"/>
    </row>
    <row r="8" spans="1:10">
      <c r="A8" s="48"/>
      <c r="B8" s="49"/>
      <c r="C8" s="49"/>
      <c r="D8" s="49"/>
      <c r="E8" s="56"/>
      <c r="F8" s="56"/>
      <c r="G8" s="56"/>
    </row>
    <row r="9" spans="1:10">
      <c r="B9" s="4"/>
      <c r="C9" s="4"/>
      <c r="D9" s="4"/>
    </row>
    <row r="10" spans="1:10">
      <c r="B10" s="4"/>
      <c r="C10" s="4"/>
      <c r="D10" s="4"/>
    </row>
    <row r="11" spans="1:10">
      <c r="B11" s="4"/>
      <c r="C11" s="4"/>
      <c r="D11" s="4"/>
    </row>
    <row r="12" spans="1:10">
      <c r="B12" s="4"/>
      <c r="C12" s="4"/>
      <c r="D12" s="4"/>
    </row>
    <row r="13" spans="1:10">
      <c r="B13" s="4"/>
      <c r="C13" s="4"/>
      <c r="D13" s="4"/>
    </row>
    <row r="14" spans="1:10">
      <c r="B14" s="4"/>
      <c r="C14" s="4"/>
      <c r="D14" s="4"/>
    </row>
    <row r="15" spans="1:10">
      <c r="B15" s="4"/>
      <c r="C15" s="4"/>
      <c r="D15" s="4"/>
    </row>
    <row r="16" spans="1:10">
      <c r="B16" s="4"/>
      <c r="C16" s="4"/>
      <c r="D16" s="4"/>
    </row>
    <row r="17" spans="2:4">
      <c r="B17" s="4"/>
      <c r="C17" s="4"/>
      <c r="D17" s="4"/>
    </row>
    <row r="18" spans="2:4">
      <c r="B18" s="4"/>
      <c r="C18" s="4"/>
      <c r="D18" s="4"/>
    </row>
    <row r="19" spans="2:4">
      <c r="B19" s="4"/>
      <c r="C19" s="4"/>
      <c r="D19" s="4"/>
    </row>
    <row r="20" spans="2:4">
      <c r="B20" s="4"/>
      <c r="C20" s="4"/>
      <c r="D20" s="4"/>
    </row>
    <row r="21" spans="2:4">
      <c r="B21" s="4"/>
      <c r="C21" s="4"/>
      <c r="D21" s="4"/>
    </row>
    <row r="22" spans="2:4">
      <c r="B22" s="4"/>
      <c r="C22" s="4"/>
      <c r="D22" s="4"/>
    </row>
    <row r="23" spans="2:4">
      <c r="B23" s="4"/>
      <c r="C23" s="4"/>
      <c r="D23" s="4"/>
    </row>
    <row r="24" spans="2:4">
      <c r="B24" s="4"/>
      <c r="C24" s="4"/>
      <c r="D24" s="4"/>
    </row>
    <row r="25" spans="2:4">
      <c r="B25" s="4"/>
      <c r="C25" s="4"/>
      <c r="D25" s="4"/>
    </row>
    <row r="26" spans="2:4">
      <c r="B26" s="4"/>
      <c r="C26" s="4"/>
      <c r="D26" s="4"/>
    </row>
    <row r="27" spans="2:4">
      <c r="B27" s="4"/>
      <c r="C27" s="4"/>
      <c r="D27" s="4"/>
    </row>
    <row r="28" spans="2:4">
      <c r="B28" s="4"/>
      <c r="C28" s="4"/>
      <c r="D28" s="4"/>
    </row>
    <row r="29" spans="2:4">
      <c r="B29" s="4"/>
      <c r="C29" s="4"/>
      <c r="D29" s="4"/>
    </row>
    <row r="30" spans="2:4">
      <c r="B30" s="4"/>
      <c r="C30" s="4"/>
      <c r="D30" s="4"/>
    </row>
    <row r="31" spans="2:4">
      <c r="B31" s="4"/>
      <c r="C31" s="4"/>
      <c r="D31" s="4"/>
    </row>
    <row r="32" spans="2:4">
      <c r="B32" s="4"/>
      <c r="C32" s="4"/>
      <c r="D32" s="4"/>
    </row>
  </sheetData>
  <phoneticPr fontId="47"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sheetPr codeName="Sheet37"/>
  <dimension ref="A1:J29"/>
  <sheetViews>
    <sheetView workbookViewId="0">
      <selection activeCell="G9" sqref="G9"/>
    </sheetView>
  </sheetViews>
  <sheetFormatPr defaultColWidth="9.125" defaultRowHeight="13.5"/>
  <cols>
    <col min="1" max="1" width="10.125" style="4" bestFit="1" customWidth="1"/>
    <col min="2" max="2" width="10.625" style="2" bestFit="1" customWidth="1"/>
    <col min="3" max="3" width="18" style="2" bestFit="1" customWidth="1"/>
    <col min="4" max="4" width="8.375" style="2" bestFit="1" customWidth="1"/>
    <col min="5" max="5" width="6.125" style="4" bestFit="1" customWidth="1"/>
    <col min="6" max="7" width="7" style="4" bestFit="1" customWidth="1"/>
    <col min="8" max="16384" width="9.125" style="4"/>
  </cols>
  <sheetData>
    <row r="1" spans="1:10" ht="15">
      <c r="A1" s="127" t="s">
        <v>233</v>
      </c>
      <c r="B1" s="127" t="s">
        <v>469</v>
      </c>
      <c r="C1" s="127" t="s">
        <v>480</v>
      </c>
      <c r="D1" s="127" t="s">
        <v>316</v>
      </c>
      <c r="E1" s="124" t="s">
        <v>185</v>
      </c>
      <c r="F1" s="124" t="s">
        <v>186</v>
      </c>
      <c r="G1" s="124" t="s">
        <v>187</v>
      </c>
      <c r="H1" s="6"/>
      <c r="I1" s="6"/>
      <c r="J1" s="6"/>
    </row>
    <row r="2" spans="1:10" ht="15">
      <c r="A2" s="155">
        <v>44012</v>
      </c>
      <c r="B2" s="125" t="s">
        <v>505</v>
      </c>
      <c r="C2" s="125" t="s">
        <v>292</v>
      </c>
      <c r="D2" s="125" t="s">
        <v>527</v>
      </c>
      <c r="E2" s="238">
        <v>0</v>
      </c>
      <c r="F2" s="238">
        <v>0.25906191202406942</v>
      </c>
      <c r="G2" s="238">
        <v>0.39130052510557423</v>
      </c>
    </row>
    <row r="3" spans="1:10" ht="15" customHeight="1">
      <c r="A3" s="155">
        <v>44012</v>
      </c>
      <c r="B3" s="125" t="s">
        <v>505</v>
      </c>
      <c r="C3" s="125" t="s">
        <v>506</v>
      </c>
      <c r="D3" s="125" t="s">
        <v>527</v>
      </c>
      <c r="E3" s="238">
        <v>0</v>
      </c>
      <c r="F3" s="238">
        <v>0.24473979867360185</v>
      </c>
      <c r="G3" s="238">
        <v>0.37774727184398527</v>
      </c>
    </row>
    <row r="4" spans="1:10">
      <c r="C4" s="11"/>
    </row>
    <row r="5" spans="1:10">
      <c r="B5" s="4"/>
      <c r="C5" s="4"/>
      <c r="D5" s="4"/>
    </row>
    <row r="6" spans="1:10">
      <c r="B6" s="4"/>
      <c r="C6" s="4"/>
      <c r="D6" s="4"/>
    </row>
    <row r="7" spans="1:10">
      <c r="B7" s="4"/>
      <c r="C7" s="4"/>
      <c r="D7" s="4"/>
    </row>
    <row r="8" spans="1:10">
      <c r="B8" s="4"/>
      <c r="C8" s="4"/>
      <c r="D8" s="4"/>
    </row>
    <row r="9" spans="1:10">
      <c r="B9" s="4"/>
      <c r="C9" s="4"/>
      <c r="D9" s="4"/>
    </row>
    <row r="10" spans="1:10">
      <c r="B10" s="4"/>
      <c r="C10" s="4"/>
      <c r="D10" s="4"/>
    </row>
    <row r="11" spans="1:10">
      <c r="B11" s="4"/>
      <c r="C11" s="4"/>
      <c r="D11" s="4"/>
    </row>
    <row r="12" spans="1:10">
      <c r="B12" s="4"/>
      <c r="C12" s="4"/>
      <c r="D12" s="4"/>
    </row>
    <row r="13" spans="1:10">
      <c r="B13" s="4"/>
      <c r="C13" s="4"/>
      <c r="D13" s="4"/>
    </row>
    <row r="14" spans="1:10">
      <c r="B14" s="4"/>
      <c r="C14" s="4"/>
      <c r="D14" s="4"/>
    </row>
    <row r="15" spans="1:10">
      <c r="B15" s="4"/>
      <c r="C15" s="4"/>
      <c r="D15" s="4"/>
    </row>
    <row r="16" spans="1:10">
      <c r="B16" s="4"/>
      <c r="C16" s="4"/>
      <c r="D16" s="4"/>
    </row>
    <row r="17" spans="2:4">
      <c r="B17" s="4"/>
      <c r="C17" s="4"/>
      <c r="D17" s="4"/>
    </row>
    <row r="18" spans="2:4">
      <c r="B18" s="4"/>
      <c r="C18" s="4"/>
      <c r="D18" s="4"/>
    </row>
    <row r="19" spans="2:4">
      <c r="B19" s="4"/>
      <c r="C19" s="4"/>
      <c r="D19" s="4"/>
    </row>
    <row r="20" spans="2:4">
      <c r="B20" s="4"/>
      <c r="C20" s="4"/>
      <c r="D20" s="4"/>
    </row>
    <row r="21" spans="2:4">
      <c r="B21" s="4"/>
      <c r="C21" s="4"/>
      <c r="D21" s="4"/>
    </row>
    <row r="22" spans="2:4">
      <c r="B22" s="4"/>
      <c r="C22" s="4"/>
      <c r="D22" s="4"/>
    </row>
    <row r="23" spans="2:4">
      <c r="B23" s="4"/>
      <c r="C23" s="4"/>
      <c r="D23" s="4"/>
    </row>
    <row r="24" spans="2:4">
      <c r="B24" s="4"/>
      <c r="C24" s="4"/>
      <c r="D24" s="4"/>
    </row>
    <row r="25" spans="2:4">
      <c r="B25" s="4"/>
      <c r="C25" s="4"/>
      <c r="D25" s="4"/>
    </row>
    <row r="26" spans="2:4">
      <c r="B26" s="4"/>
      <c r="C26" s="4"/>
      <c r="D26" s="4"/>
    </row>
    <row r="27" spans="2:4">
      <c r="B27" s="4"/>
      <c r="C27" s="4"/>
      <c r="D27" s="4"/>
    </row>
    <row r="28" spans="2:4">
      <c r="B28" s="4"/>
      <c r="C28" s="4"/>
      <c r="D28" s="4"/>
    </row>
    <row r="29" spans="2:4">
      <c r="B29" s="4"/>
      <c r="C29" s="4"/>
      <c r="D29" s="4"/>
    </row>
  </sheetData>
  <phoneticPr fontId="47"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sheetPr codeName="Sheet38"/>
  <dimension ref="A1:G3"/>
  <sheetViews>
    <sheetView workbookViewId="0">
      <selection activeCell="A2" sqref="A2"/>
    </sheetView>
  </sheetViews>
  <sheetFormatPr defaultColWidth="9.125" defaultRowHeight="13.5"/>
  <cols>
    <col min="1" max="1" width="10.125" style="170" bestFit="1" customWidth="1"/>
    <col min="2" max="2" width="10.625" style="190" bestFit="1" customWidth="1"/>
    <col min="3" max="3" width="18" style="190" bestFit="1" customWidth="1"/>
    <col min="4" max="4" width="8.375" style="190" bestFit="1" customWidth="1"/>
    <col min="5" max="7" width="6.125" style="170" bestFit="1" customWidth="1"/>
    <col min="8" max="16384" width="9.125" style="5"/>
  </cols>
  <sheetData>
    <row r="1" spans="1:7" ht="15">
      <c r="A1" s="153" t="s">
        <v>233</v>
      </c>
      <c r="B1" s="153" t="s">
        <v>469</v>
      </c>
      <c r="C1" s="153" t="s">
        <v>480</v>
      </c>
      <c r="D1" s="153" t="s">
        <v>316</v>
      </c>
      <c r="E1" s="154" t="s">
        <v>190</v>
      </c>
      <c r="F1" s="154" t="s">
        <v>191</v>
      </c>
      <c r="G1" s="154" t="s">
        <v>192</v>
      </c>
    </row>
    <row r="2" spans="1:7" ht="15">
      <c r="A2" s="155">
        <v>44012</v>
      </c>
      <c r="B2" s="156" t="s">
        <v>505</v>
      </c>
      <c r="C2" s="156"/>
      <c r="D2" s="156" t="s">
        <v>527</v>
      </c>
      <c r="E2" s="116">
        <v>0</v>
      </c>
      <c r="F2" s="116">
        <v>0</v>
      </c>
      <c r="G2" s="116">
        <v>0</v>
      </c>
    </row>
    <row r="3" spans="1:7" ht="15">
      <c r="A3" s="181"/>
      <c r="E3" s="239"/>
      <c r="F3" s="239"/>
    </row>
  </sheetData>
  <phoneticPr fontId="47"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39"/>
  <dimension ref="A1:O8"/>
  <sheetViews>
    <sheetView workbookViewId="0">
      <selection activeCell="A2" sqref="A2"/>
    </sheetView>
  </sheetViews>
  <sheetFormatPr defaultColWidth="9.125" defaultRowHeight="13.5"/>
  <cols>
    <col min="1" max="1" width="10.125" style="4" bestFit="1" customWidth="1"/>
    <col min="2" max="2" width="10.625" style="2" bestFit="1" customWidth="1"/>
    <col min="3" max="3" width="18" style="2" bestFit="1" customWidth="1"/>
    <col min="4" max="4" width="8.375" style="2" bestFit="1" customWidth="1"/>
    <col min="5" max="5" width="8.875" style="4" bestFit="1" customWidth="1"/>
    <col min="6" max="6" width="6" style="4" bestFit="1" customWidth="1"/>
    <col min="7" max="10" width="7.375" style="4" bestFit="1" customWidth="1"/>
    <col min="11" max="11" width="12" style="4" bestFit="1" customWidth="1"/>
    <col min="12" max="16384" width="9.125" style="4"/>
  </cols>
  <sheetData>
    <row r="1" spans="1:15" ht="15">
      <c r="A1" s="127" t="s">
        <v>233</v>
      </c>
      <c r="B1" s="127" t="s">
        <v>469</v>
      </c>
      <c r="C1" s="127" t="s">
        <v>480</v>
      </c>
      <c r="D1" s="127" t="s">
        <v>316</v>
      </c>
      <c r="E1" s="124" t="s">
        <v>188</v>
      </c>
      <c r="F1" s="124" t="s">
        <v>189</v>
      </c>
      <c r="G1" s="124" t="s">
        <v>401</v>
      </c>
      <c r="H1" s="124" t="s">
        <v>402</v>
      </c>
      <c r="I1" s="124" t="s">
        <v>403</v>
      </c>
      <c r="J1" s="124" t="s">
        <v>404</v>
      </c>
      <c r="K1" s="6"/>
      <c r="L1" s="6"/>
    </row>
    <row r="2" spans="1:15" ht="15">
      <c r="A2" s="155">
        <v>44012</v>
      </c>
      <c r="B2" s="156" t="s">
        <v>505</v>
      </c>
      <c r="C2" s="156"/>
      <c r="D2" s="156" t="s">
        <v>527</v>
      </c>
      <c r="E2" s="121">
        <v>1725970</v>
      </c>
      <c r="F2" s="115">
        <v>149</v>
      </c>
      <c r="G2" s="122">
        <v>0.31563074783318007</v>
      </c>
      <c r="H2" s="129">
        <v>0.2876706685671685</v>
      </c>
      <c r="I2" s="116">
        <v>0.44031570325410585</v>
      </c>
      <c r="J2" s="116">
        <v>0.41529168743223388</v>
      </c>
      <c r="K2" s="13"/>
    </row>
    <row r="3" spans="1:15">
      <c r="A3" s="10"/>
      <c r="B3" s="11"/>
      <c r="C3" s="11"/>
      <c r="D3" s="11"/>
      <c r="E3" s="21"/>
      <c r="F3" s="21"/>
      <c r="G3" s="21"/>
      <c r="H3" s="21"/>
      <c r="I3" s="21"/>
    </row>
    <row r="4" spans="1:15">
      <c r="A4" s="10"/>
      <c r="B4" s="11"/>
      <c r="C4" s="11"/>
      <c r="D4" s="11"/>
      <c r="E4" s="21"/>
      <c r="F4" s="21"/>
      <c r="G4" s="21"/>
      <c r="H4" s="21"/>
      <c r="I4" s="21"/>
    </row>
    <row r="5" spans="1:15">
      <c r="A5" s="10"/>
      <c r="B5" s="4"/>
      <c r="C5" s="7"/>
      <c r="D5" s="7"/>
      <c r="E5" s="7"/>
      <c r="F5" s="9"/>
      <c r="G5" s="9"/>
      <c r="H5" s="9"/>
      <c r="I5" s="9"/>
      <c r="J5" s="9"/>
      <c r="K5" s="9"/>
      <c r="L5" s="9"/>
      <c r="M5" s="5"/>
      <c r="N5" s="5"/>
      <c r="O5" s="5"/>
    </row>
    <row r="6" spans="1:15">
      <c r="B6" s="10"/>
      <c r="C6" s="11"/>
      <c r="D6" s="11"/>
      <c r="E6" s="11"/>
      <c r="F6" s="23"/>
      <c r="G6" s="23"/>
      <c r="H6" s="24"/>
      <c r="I6" s="24"/>
      <c r="J6" s="24"/>
      <c r="K6" s="23"/>
      <c r="L6" s="24"/>
      <c r="M6" s="23"/>
      <c r="N6" s="23"/>
      <c r="O6" s="5"/>
    </row>
    <row r="7" spans="1:15">
      <c r="B7" s="10"/>
      <c r="C7" s="11"/>
      <c r="D7" s="11"/>
      <c r="E7" s="11"/>
      <c r="F7" s="23"/>
      <c r="G7" s="23"/>
      <c r="H7" s="24"/>
      <c r="I7" s="24"/>
      <c r="J7" s="24"/>
      <c r="K7" s="23"/>
      <c r="L7" s="24"/>
      <c r="M7" s="23"/>
      <c r="N7" s="23"/>
      <c r="O7" s="5"/>
    </row>
    <row r="8" spans="1:15" s="8" customFormat="1">
      <c r="B8" s="10"/>
      <c r="C8" s="11"/>
      <c r="D8" s="11"/>
      <c r="E8" s="11"/>
      <c r="F8" s="23"/>
      <c r="G8" s="23"/>
      <c r="H8" s="27"/>
      <c r="I8" s="27"/>
      <c r="J8" s="27"/>
      <c r="K8" s="23"/>
      <c r="L8" s="27"/>
      <c r="M8" s="23"/>
      <c r="N8" s="23"/>
      <c r="O8" s="19"/>
    </row>
  </sheetData>
  <phoneticPr fontId="4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XFD22"/>
  <sheetViews>
    <sheetView workbookViewId="0">
      <selection activeCell="E13" sqref="E13"/>
    </sheetView>
  </sheetViews>
  <sheetFormatPr defaultColWidth="9.125" defaultRowHeight="13.5"/>
  <cols>
    <col min="1" max="2" width="11.625" style="5" bestFit="1" customWidth="1"/>
    <col min="3" max="3" width="20.5" style="5" bestFit="1" customWidth="1"/>
    <col min="4" max="4" width="9.125" style="5"/>
    <col min="5" max="5" width="16.125" style="5" bestFit="1" customWidth="1"/>
    <col min="6" max="16384" width="9.125" style="5"/>
  </cols>
  <sheetData>
    <row r="1" spans="1:5" ht="15">
      <c r="A1" s="153" t="s">
        <v>233</v>
      </c>
      <c r="B1" s="153" t="s">
        <v>469</v>
      </c>
      <c r="C1" s="153" t="s">
        <v>589</v>
      </c>
      <c r="D1" s="153" t="s">
        <v>316</v>
      </c>
      <c r="E1" s="154" t="s">
        <v>7</v>
      </c>
    </row>
    <row r="2" spans="1:5" ht="15">
      <c r="A2" s="155">
        <v>44012</v>
      </c>
      <c r="B2" s="156" t="s">
        <v>505</v>
      </c>
      <c r="C2" s="156" t="s">
        <v>393</v>
      </c>
      <c r="D2" s="156" t="s">
        <v>609</v>
      </c>
      <c r="E2" s="253">
        <v>5291208.8099999996</v>
      </c>
    </row>
    <row r="3" spans="1:5">
      <c r="A3" s="10"/>
      <c r="B3" s="11"/>
      <c r="C3" s="11"/>
      <c r="D3" s="11"/>
      <c r="E3" s="13"/>
    </row>
    <row r="5" spans="1:5">
      <c r="A5" s="4"/>
      <c r="B5" s="7"/>
      <c r="C5" s="7"/>
      <c r="D5" s="7"/>
      <c r="E5" s="9"/>
    </row>
    <row r="6" spans="1:5">
      <c r="A6" s="10"/>
      <c r="B6" s="11"/>
      <c r="C6" s="11"/>
      <c r="D6" s="11"/>
      <c r="E6" s="28"/>
    </row>
    <row r="7" spans="1:5">
      <c r="A7" s="10"/>
      <c r="B7" s="11"/>
      <c r="C7" s="11"/>
      <c r="D7" s="11"/>
      <c r="E7" s="28"/>
    </row>
    <row r="8" spans="1:5">
      <c r="A8" s="10"/>
      <c r="B8" s="11"/>
      <c r="C8" s="11"/>
      <c r="D8" s="11"/>
      <c r="E8" s="28"/>
    </row>
    <row r="10" spans="1:5">
      <c r="C10" s="10"/>
    </row>
    <row r="22" spans="16384:16384">
      <c r="XFD22" s="62"/>
    </row>
  </sheetData>
  <phoneticPr fontId="47"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codeName="Sheet40"/>
  <dimension ref="A1:L5"/>
  <sheetViews>
    <sheetView workbookViewId="0">
      <selection activeCell="A2" sqref="A2"/>
    </sheetView>
  </sheetViews>
  <sheetFormatPr defaultColWidth="9.125" defaultRowHeight="13.5"/>
  <cols>
    <col min="1" max="1" width="10.125" style="55" bestFit="1" customWidth="1"/>
    <col min="2" max="2" width="10.625" style="190" bestFit="1" customWidth="1"/>
    <col min="3" max="3" width="18" style="190" bestFit="1" customWidth="1"/>
    <col min="4" max="4" width="8.375" style="190" bestFit="1" customWidth="1"/>
    <col min="5" max="5" width="6.125" style="55" bestFit="1" customWidth="1"/>
    <col min="6" max="9" width="12.875" style="4" customWidth="1"/>
    <col min="10" max="10" width="11" style="4" bestFit="1" customWidth="1"/>
    <col min="11" max="11" width="12" style="4" bestFit="1" customWidth="1"/>
    <col min="12" max="16384" width="9.125" style="4"/>
  </cols>
  <sheetData>
    <row r="1" spans="1:12" ht="15">
      <c r="A1" s="240" t="s">
        <v>233</v>
      </c>
      <c r="B1" s="153" t="s">
        <v>469</v>
      </c>
      <c r="C1" s="153" t="s">
        <v>480</v>
      </c>
      <c r="D1" s="153" t="s">
        <v>316</v>
      </c>
      <c r="E1" s="154" t="s">
        <v>193</v>
      </c>
      <c r="F1" s="9"/>
      <c r="G1" s="9"/>
      <c r="H1" s="9"/>
      <c r="I1" s="9"/>
      <c r="J1" s="9"/>
      <c r="K1" s="6"/>
      <c r="L1" s="6"/>
    </row>
    <row r="2" spans="1:12" ht="15">
      <c r="A2" s="155">
        <v>44012</v>
      </c>
      <c r="B2" s="156" t="s">
        <v>505</v>
      </c>
      <c r="C2" s="156"/>
      <c r="D2" s="156" t="s">
        <v>527</v>
      </c>
      <c r="E2" s="116">
        <v>0</v>
      </c>
      <c r="F2" s="13"/>
      <c r="G2" s="13"/>
      <c r="H2" s="13"/>
      <c r="I2" s="21"/>
      <c r="J2" s="13"/>
      <c r="K2" s="13"/>
    </row>
    <row r="3" spans="1:12">
      <c r="A3" s="181"/>
      <c r="B3" s="181"/>
      <c r="C3" s="181"/>
      <c r="D3" s="181"/>
      <c r="E3" s="211"/>
      <c r="F3" s="21"/>
      <c r="G3" s="21"/>
      <c r="H3" s="21"/>
      <c r="I3" s="21"/>
    </row>
    <row r="4" spans="1:12">
      <c r="A4" s="181"/>
      <c r="B4" s="181"/>
      <c r="C4" s="181"/>
      <c r="D4" s="181"/>
      <c r="E4" s="211"/>
      <c r="F4" s="21"/>
      <c r="G4" s="21"/>
      <c r="H4" s="21"/>
      <c r="I4" s="21"/>
    </row>
    <row r="5" spans="1:12">
      <c r="A5" s="181"/>
      <c r="B5" s="181"/>
      <c r="C5" s="181"/>
      <c r="D5" s="181"/>
      <c r="E5" s="212"/>
      <c r="F5" s="14"/>
      <c r="G5" s="14"/>
      <c r="H5" s="21"/>
      <c r="I5" s="21"/>
    </row>
  </sheetData>
  <phoneticPr fontId="47"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sheetPr codeName="Sheet41"/>
  <dimension ref="A1:L5"/>
  <sheetViews>
    <sheetView workbookViewId="0">
      <selection activeCell="A2" sqref="A2"/>
    </sheetView>
  </sheetViews>
  <sheetFormatPr defaultColWidth="9.125" defaultRowHeight="13.5"/>
  <cols>
    <col min="1" max="1" width="10.125" style="4" bestFit="1" customWidth="1"/>
    <col min="2" max="2" width="10.625" style="2" bestFit="1" customWidth="1"/>
    <col min="3" max="3" width="18" style="2" bestFit="1" customWidth="1"/>
    <col min="4" max="4" width="8.375" style="2" bestFit="1" customWidth="1"/>
    <col min="5" max="5" width="6" style="4" bestFit="1" customWidth="1"/>
    <col min="6" max="9" width="12.875" style="4" customWidth="1"/>
    <col min="10" max="10" width="11" style="4" bestFit="1" customWidth="1"/>
    <col min="11" max="11" width="12" style="4" bestFit="1" customWidth="1"/>
    <col min="12" max="16384" width="9.125" style="4"/>
  </cols>
  <sheetData>
    <row r="1" spans="1:12" ht="15">
      <c r="A1" s="127" t="s">
        <v>233</v>
      </c>
      <c r="B1" s="127" t="s">
        <v>469</v>
      </c>
      <c r="C1" s="127" t="s">
        <v>480</v>
      </c>
      <c r="D1" s="127" t="s">
        <v>316</v>
      </c>
      <c r="E1" s="124" t="s">
        <v>194</v>
      </c>
      <c r="F1" s="9"/>
      <c r="G1" s="9"/>
      <c r="H1" s="9"/>
      <c r="I1" s="9"/>
      <c r="J1" s="9"/>
      <c r="K1" s="6"/>
      <c r="L1" s="6"/>
    </row>
    <row r="2" spans="1:12" ht="15">
      <c r="A2" s="155">
        <v>44012</v>
      </c>
      <c r="B2" s="156" t="s">
        <v>505</v>
      </c>
      <c r="C2" s="156"/>
      <c r="D2" s="156" t="s">
        <v>527</v>
      </c>
      <c r="E2" s="113">
        <v>0</v>
      </c>
      <c r="F2" s="13"/>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42"/>
  <dimension ref="A1:L5"/>
  <sheetViews>
    <sheetView workbookViewId="0">
      <selection activeCell="A2" sqref="A2"/>
    </sheetView>
  </sheetViews>
  <sheetFormatPr defaultColWidth="9.125" defaultRowHeight="13.5"/>
  <cols>
    <col min="1" max="1" width="10.125" style="55" bestFit="1" customWidth="1"/>
    <col min="2" max="2" width="10.625" style="190" bestFit="1" customWidth="1"/>
    <col min="3" max="3" width="18" style="190" bestFit="1" customWidth="1"/>
    <col min="4" max="4" width="8.375" style="190" bestFit="1" customWidth="1"/>
    <col min="5" max="5" width="6" style="55" bestFit="1" customWidth="1"/>
    <col min="6" max="9" width="12.875" style="4" customWidth="1"/>
    <col min="10" max="10" width="11" style="4" bestFit="1" customWidth="1"/>
    <col min="11" max="11" width="12" style="4" bestFit="1" customWidth="1"/>
    <col min="12" max="16384" width="9.125" style="4"/>
  </cols>
  <sheetData>
    <row r="1" spans="1:12" ht="15">
      <c r="A1" s="153" t="s">
        <v>233</v>
      </c>
      <c r="B1" s="153" t="s">
        <v>469</v>
      </c>
      <c r="C1" s="153" t="s">
        <v>480</v>
      </c>
      <c r="D1" s="153" t="s">
        <v>316</v>
      </c>
      <c r="E1" s="154" t="s">
        <v>195</v>
      </c>
      <c r="F1" s="9"/>
      <c r="G1" s="9"/>
      <c r="H1" s="9"/>
      <c r="I1" s="9"/>
      <c r="J1" s="9"/>
      <c r="K1" s="6"/>
      <c r="L1" s="6"/>
    </row>
    <row r="2" spans="1:12" ht="15">
      <c r="A2" s="155">
        <v>44012</v>
      </c>
      <c r="B2" s="156" t="s">
        <v>505</v>
      </c>
      <c r="C2" s="156"/>
      <c r="D2" s="156" t="s">
        <v>527</v>
      </c>
      <c r="E2" s="113">
        <v>0</v>
      </c>
      <c r="F2" s="13"/>
      <c r="G2" s="13"/>
      <c r="H2" s="13"/>
      <c r="I2" s="21"/>
      <c r="J2" s="13"/>
      <c r="K2" s="13"/>
    </row>
    <row r="3" spans="1:12">
      <c r="A3" s="181"/>
      <c r="B3" s="181"/>
      <c r="C3" s="181"/>
      <c r="D3" s="181"/>
      <c r="E3" s="211"/>
      <c r="F3" s="21"/>
      <c r="G3" s="21"/>
      <c r="H3" s="21"/>
      <c r="I3" s="21"/>
    </row>
    <row r="4" spans="1:12">
      <c r="A4" s="181"/>
      <c r="B4" s="181"/>
      <c r="C4" s="181"/>
      <c r="D4" s="181"/>
      <c r="E4" s="211"/>
      <c r="F4" s="21"/>
      <c r="G4" s="21"/>
      <c r="H4" s="21"/>
      <c r="I4" s="21"/>
    </row>
    <row r="5" spans="1:12">
      <c r="A5" s="181"/>
      <c r="B5" s="181"/>
      <c r="C5" s="181"/>
      <c r="D5" s="181"/>
      <c r="E5" s="212"/>
      <c r="F5" s="14"/>
      <c r="G5" s="14"/>
      <c r="H5" s="21"/>
      <c r="I5" s="21"/>
    </row>
  </sheetData>
  <phoneticPr fontId="47"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43"/>
  <dimension ref="A1:L5"/>
  <sheetViews>
    <sheetView workbookViewId="0">
      <selection activeCell="A2" sqref="A2"/>
    </sheetView>
  </sheetViews>
  <sheetFormatPr defaultColWidth="9.125" defaultRowHeight="13.5"/>
  <cols>
    <col min="1" max="1" width="10.125" style="4" bestFit="1" customWidth="1"/>
    <col min="2" max="2" width="10.625" style="2" bestFit="1" customWidth="1"/>
    <col min="3" max="3" width="18" style="2" bestFit="1" customWidth="1"/>
    <col min="4" max="4" width="8.375" style="2" bestFit="1" customWidth="1"/>
    <col min="5" max="7" width="7.375" style="4" bestFit="1" customWidth="1"/>
    <col min="8" max="8" width="6" style="4" bestFit="1" customWidth="1"/>
    <col min="9" max="9" width="6.125" style="4" bestFit="1" customWidth="1"/>
    <col min="10" max="10" width="11" style="4" bestFit="1" customWidth="1"/>
    <col min="11" max="11" width="12" style="4" bestFit="1" customWidth="1"/>
    <col min="12" max="16384" width="9.125" style="4"/>
  </cols>
  <sheetData>
    <row r="1" spans="1:12" ht="15">
      <c r="A1" s="127" t="s">
        <v>233</v>
      </c>
      <c r="B1" s="127" t="s">
        <v>469</v>
      </c>
      <c r="C1" s="127" t="s">
        <v>480</v>
      </c>
      <c r="D1" s="127" t="s">
        <v>316</v>
      </c>
      <c r="E1" s="124" t="s">
        <v>414</v>
      </c>
      <c r="F1" s="124" t="s">
        <v>415</v>
      </c>
      <c r="G1" s="124" t="s">
        <v>416</v>
      </c>
      <c r="H1" s="124" t="s">
        <v>196</v>
      </c>
      <c r="I1" s="124" t="s">
        <v>197</v>
      </c>
      <c r="J1" s="9"/>
      <c r="K1" s="6"/>
      <c r="L1" s="6"/>
    </row>
    <row r="2" spans="1:12" ht="15">
      <c r="A2" s="155">
        <v>44012</v>
      </c>
      <c r="B2" s="156" t="s">
        <v>505</v>
      </c>
      <c r="C2" s="156"/>
      <c r="D2" s="156" t="s">
        <v>527</v>
      </c>
      <c r="E2" s="115">
        <v>0</v>
      </c>
      <c r="F2" s="241" t="s">
        <v>483</v>
      </c>
      <c r="G2" s="241" t="s">
        <v>483</v>
      </c>
      <c r="H2" s="115">
        <v>0</v>
      </c>
      <c r="I2" s="116">
        <v>0</v>
      </c>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44"/>
  <dimension ref="A1:L5"/>
  <sheetViews>
    <sheetView workbookViewId="0">
      <selection activeCell="A2" sqref="A2"/>
    </sheetView>
  </sheetViews>
  <sheetFormatPr defaultColWidth="9.125" defaultRowHeight="13.5"/>
  <cols>
    <col min="1" max="1" width="10.125" style="4" bestFit="1" customWidth="1"/>
    <col min="2" max="2" width="10.625" style="2" bestFit="1" customWidth="1"/>
    <col min="3" max="3" width="18" style="2" bestFit="1" customWidth="1"/>
    <col min="4" max="4" width="8.375" style="2" bestFit="1" customWidth="1"/>
    <col min="5" max="6" width="7.375" style="4" bestFit="1" customWidth="1"/>
    <col min="7" max="9" width="12.875" style="4" customWidth="1"/>
    <col min="10" max="10" width="11" style="4" bestFit="1" customWidth="1"/>
    <col min="11" max="11" width="12" style="4" bestFit="1" customWidth="1"/>
    <col min="12" max="16384" width="9.125" style="4"/>
  </cols>
  <sheetData>
    <row r="1" spans="1:12" ht="15">
      <c r="A1" s="127" t="s">
        <v>233</v>
      </c>
      <c r="B1" s="127" t="s">
        <v>469</v>
      </c>
      <c r="C1" s="127" t="s">
        <v>480</v>
      </c>
      <c r="D1" s="127" t="s">
        <v>316</v>
      </c>
      <c r="E1" s="124" t="s">
        <v>457</v>
      </c>
      <c r="F1" s="124" t="s">
        <v>510</v>
      </c>
      <c r="G1" s="9"/>
      <c r="H1" s="9"/>
      <c r="I1" s="9"/>
      <c r="J1" s="9"/>
      <c r="K1" s="6"/>
      <c r="L1" s="6"/>
    </row>
    <row r="2" spans="1:12" ht="15">
      <c r="A2" s="155">
        <v>44012</v>
      </c>
      <c r="B2" s="156" t="s">
        <v>505</v>
      </c>
      <c r="C2" s="156"/>
      <c r="D2" s="156" t="s">
        <v>527</v>
      </c>
      <c r="E2" s="113">
        <v>0</v>
      </c>
      <c r="F2" s="241" t="s">
        <v>483</v>
      </c>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45"/>
  <dimension ref="A1:L5"/>
  <sheetViews>
    <sheetView workbookViewId="0">
      <selection activeCell="A2" sqref="A2"/>
    </sheetView>
  </sheetViews>
  <sheetFormatPr defaultColWidth="9.125" defaultRowHeight="13.5"/>
  <cols>
    <col min="1" max="1" width="10.125" style="4" bestFit="1" customWidth="1"/>
    <col min="2" max="2" width="10.625" style="2" bestFit="1" customWidth="1"/>
    <col min="3" max="3" width="18" style="2" bestFit="1" customWidth="1"/>
    <col min="4" max="4" width="8.375" style="2" bestFit="1" customWidth="1"/>
    <col min="5" max="6" width="7.375" style="4" bestFit="1" customWidth="1"/>
    <col min="7" max="9" width="12.875" style="4" customWidth="1"/>
    <col min="10" max="10" width="11" style="4" bestFit="1" customWidth="1"/>
    <col min="11" max="11" width="12" style="4" bestFit="1" customWidth="1"/>
    <col min="12" max="16384" width="9.125" style="4"/>
  </cols>
  <sheetData>
    <row r="1" spans="1:12" ht="15">
      <c r="A1" s="127" t="s">
        <v>233</v>
      </c>
      <c r="B1" s="127" t="s">
        <v>469</v>
      </c>
      <c r="C1" s="127" t="s">
        <v>480</v>
      </c>
      <c r="D1" s="127" t="s">
        <v>316</v>
      </c>
      <c r="E1" s="124" t="s">
        <v>458</v>
      </c>
      <c r="F1" s="124" t="s">
        <v>511</v>
      </c>
      <c r="G1" s="9"/>
      <c r="H1" s="9"/>
      <c r="I1" s="9"/>
      <c r="J1" s="9"/>
      <c r="K1" s="6"/>
      <c r="L1" s="6"/>
    </row>
    <row r="2" spans="1:12" ht="15">
      <c r="A2" s="155">
        <v>44012</v>
      </c>
      <c r="B2" s="167" t="s">
        <v>505</v>
      </c>
      <c r="C2" s="167"/>
      <c r="D2" s="167" t="s">
        <v>527</v>
      </c>
      <c r="E2" s="128">
        <v>0</v>
      </c>
      <c r="F2" s="242" t="s">
        <v>483</v>
      </c>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sheetPr codeName="Sheet46"/>
  <dimension ref="A1:L8"/>
  <sheetViews>
    <sheetView workbookViewId="0">
      <selection activeCell="A2" sqref="A2"/>
    </sheetView>
  </sheetViews>
  <sheetFormatPr defaultColWidth="9.125" defaultRowHeight="13.5"/>
  <cols>
    <col min="1" max="1" width="10.125" style="4" bestFit="1" customWidth="1"/>
    <col min="2" max="2" width="10.625" style="2" bestFit="1" customWidth="1"/>
    <col min="3" max="3" width="18" style="2" bestFit="1" customWidth="1"/>
    <col min="4" max="4" width="8.375" style="2" bestFit="1" customWidth="1"/>
    <col min="5" max="6" width="6.125" style="4" bestFit="1" customWidth="1"/>
    <col min="7" max="9" width="12.875" style="4" customWidth="1"/>
    <col min="10" max="10" width="11" style="4" bestFit="1" customWidth="1"/>
    <col min="11" max="11" width="12" style="4" bestFit="1" customWidth="1"/>
    <col min="12" max="16384" width="9.125" style="4"/>
  </cols>
  <sheetData>
    <row r="1" spans="1:12" ht="15">
      <c r="A1" s="127" t="s">
        <v>233</v>
      </c>
      <c r="B1" s="127" t="s">
        <v>469</v>
      </c>
      <c r="C1" s="127" t="s">
        <v>480</v>
      </c>
      <c r="D1" s="127" t="s">
        <v>316</v>
      </c>
      <c r="E1" s="124" t="s">
        <v>198</v>
      </c>
      <c r="F1" s="124" t="s">
        <v>199</v>
      </c>
      <c r="G1" s="9"/>
      <c r="H1" s="9"/>
      <c r="I1" s="9"/>
      <c r="J1" s="9"/>
      <c r="K1" s="6"/>
      <c r="L1" s="6"/>
    </row>
    <row r="2" spans="1:12" ht="15">
      <c r="A2" s="155">
        <v>44012</v>
      </c>
      <c r="B2" s="156" t="s">
        <v>505</v>
      </c>
      <c r="C2" s="156"/>
      <c r="D2" s="156" t="s">
        <v>527</v>
      </c>
      <c r="E2" s="116">
        <v>0</v>
      </c>
      <c r="F2" s="116">
        <v>0</v>
      </c>
      <c r="G2" s="13"/>
      <c r="H2" s="13"/>
      <c r="I2" s="21"/>
      <c r="J2" s="13"/>
      <c r="K2" s="13"/>
    </row>
    <row r="3" spans="1:12">
      <c r="A3" s="10"/>
      <c r="B3" s="11"/>
      <c r="C3" s="11"/>
      <c r="D3" s="11"/>
      <c r="E3" s="21"/>
      <c r="F3" s="21"/>
      <c r="G3" s="21"/>
      <c r="H3" s="21"/>
      <c r="I3" s="21"/>
    </row>
    <row r="4" spans="1:12">
      <c r="A4" s="10"/>
      <c r="B4" s="10"/>
      <c r="C4" s="11"/>
      <c r="D4" s="11"/>
      <c r="E4" s="21"/>
      <c r="F4" s="21"/>
      <c r="G4" s="21"/>
      <c r="H4" s="21"/>
      <c r="I4" s="21"/>
    </row>
    <row r="5" spans="1:12">
      <c r="A5" s="10"/>
      <c r="B5" s="11"/>
      <c r="C5" s="11"/>
      <c r="D5" s="11"/>
      <c r="E5" s="14"/>
      <c r="F5" s="14"/>
      <c r="G5" s="14"/>
      <c r="H5" s="21"/>
      <c r="I5" s="21"/>
    </row>
    <row r="6" spans="1:12">
      <c r="G6" s="7"/>
      <c r="H6" s="7"/>
      <c r="I6" s="7"/>
      <c r="J6" s="9"/>
      <c r="K6" s="9"/>
    </row>
    <row r="7" spans="1:12">
      <c r="F7" s="10"/>
      <c r="G7" s="11"/>
      <c r="H7" s="11"/>
      <c r="I7" s="11"/>
      <c r="J7" s="22"/>
      <c r="K7" s="22"/>
    </row>
    <row r="8" spans="1:12">
      <c r="F8" s="10"/>
      <c r="G8" s="11"/>
      <c r="H8" s="11"/>
      <c r="I8" s="11"/>
      <c r="J8" s="22"/>
      <c r="K8" s="22"/>
    </row>
  </sheetData>
  <phoneticPr fontId="47"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47"/>
  <dimension ref="A1:M28"/>
  <sheetViews>
    <sheetView zoomScale="95" zoomScaleNormal="95" workbookViewId="0">
      <selection activeCell="G33" sqref="G33"/>
    </sheetView>
  </sheetViews>
  <sheetFormatPr defaultColWidth="9.125" defaultRowHeight="15"/>
  <cols>
    <col min="1" max="1" width="10.375" style="155" bestFit="1" customWidth="1"/>
    <col min="2" max="2" width="10.875" style="190" bestFit="1" customWidth="1"/>
    <col min="3" max="3" width="18.25" style="190" bestFit="1" customWidth="1"/>
    <col min="4" max="4" width="18.25" style="237" bestFit="1" customWidth="1"/>
    <col min="5" max="5" width="8.5" style="190" bestFit="1" customWidth="1"/>
    <col min="6" max="6" width="12.5" style="247" bestFit="1" customWidth="1"/>
    <col min="7" max="7" width="17.25" style="247" bestFit="1" customWidth="1"/>
    <col min="8" max="10" width="12.875" style="4" customWidth="1"/>
    <col min="11" max="11" width="11" style="4" bestFit="1" customWidth="1"/>
    <col min="12" max="12" width="12" style="4" bestFit="1" customWidth="1"/>
    <col min="13" max="16384" width="9.125" style="4"/>
  </cols>
  <sheetData>
    <row r="1" spans="1:13">
      <c r="A1" s="155" t="s">
        <v>233</v>
      </c>
      <c r="B1" s="153" t="s">
        <v>469</v>
      </c>
      <c r="C1" s="154" t="s">
        <v>480</v>
      </c>
      <c r="D1" s="237" t="s">
        <v>480</v>
      </c>
      <c r="E1" s="153" t="s">
        <v>316</v>
      </c>
      <c r="F1" s="247" t="s">
        <v>472</v>
      </c>
      <c r="G1" s="247" t="s">
        <v>473</v>
      </c>
      <c r="H1" s="9"/>
      <c r="I1" s="9"/>
      <c r="J1" s="9"/>
      <c r="K1" s="9"/>
      <c r="L1" s="6"/>
      <c r="M1" s="6"/>
    </row>
    <row r="2" spans="1:13">
      <c r="A2" s="155">
        <v>44012</v>
      </c>
      <c r="B2" s="156" t="s">
        <v>538</v>
      </c>
      <c r="C2" s="237" t="s">
        <v>580</v>
      </c>
      <c r="D2" s="237" t="s">
        <v>554</v>
      </c>
      <c r="E2" s="156" t="s">
        <v>527</v>
      </c>
      <c r="F2" s="102">
        <v>473216.81355932204</v>
      </c>
      <c r="G2" s="102">
        <v>39485430880.677963</v>
      </c>
      <c r="H2" s="13"/>
      <c r="I2" s="13"/>
      <c r="J2" s="21"/>
      <c r="K2" s="13"/>
      <c r="L2" s="13"/>
    </row>
    <row r="3" spans="1:13">
      <c r="A3" s="155">
        <v>44012</v>
      </c>
      <c r="B3" s="156" t="s">
        <v>538</v>
      </c>
      <c r="C3" s="237" t="s">
        <v>580</v>
      </c>
      <c r="D3" s="237" t="s">
        <v>555</v>
      </c>
      <c r="E3" s="156" t="s">
        <v>527</v>
      </c>
      <c r="F3" s="102">
        <v>940373.86440677964</v>
      </c>
      <c r="G3" s="102">
        <v>54556567970.338982</v>
      </c>
      <c r="H3" s="13"/>
      <c r="I3" s="13"/>
      <c r="J3" s="21"/>
      <c r="K3" s="13"/>
      <c r="L3" s="13"/>
    </row>
    <row r="4" spans="1:13">
      <c r="A4" s="155">
        <v>44012</v>
      </c>
      <c r="B4" s="156" t="s">
        <v>538</v>
      </c>
      <c r="C4" s="237" t="s">
        <v>580</v>
      </c>
      <c r="D4" s="237" t="s">
        <v>641</v>
      </c>
      <c r="E4" s="156" t="s">
        <v>527</v>
      </c>
      <c r="F4" s="102">
        <v>42185.152542372882</v>
      </c>
      <c r="G4" s="102">
        <v>2126810166.9491525</v>
      </c>
      <c r="H4" s="21"/>
      <c r="I4" s="21"/>
      <c r="J4" s="21"/>
    </row>
    <row r="5" spans="1:13">
      <c r="A5" s="155">
        <v>44012</v>
      </c>
      <c r="B5" s="156" t="s">
        <v>538</v>
      </c>
      <c r="C5" s="237" t="s">
        <v>580</v>
      </c>
      <c r="D5" s="237" t="s">
        <v>556</v>
      </c>
      <c r="E5" s="156" t="s">
        <v>527</v>
      </c>
      <c r="F5" s="102">
        <v>13587.423728813559</v>
      </c>
      <c r="G5" s="102">
        <v>1293580561.8644068</v>
      </c>
      <c r="H5" s="21"/>
      <c r="I5" s="21"/>
      <c r="J5" s="21"/>
    </row>
    <row r="6" spans="1:13">
      <c r="A6" s="155">
        <v>44012</v>
      </c>
      <c r="B6" s="156" t="s">
        <v>538</v>
      </c>
      <c r="C6" s="237" t="s">
        <v>580</v>
      </c>
      <c r="D6" s="237" t="s">
        <v>557</v>
      </c>
      <c r="E6" s="156" t="s">
        <v>527</v>
      </c>
      <c r="F6" s="102">
        <v>692103.79661016946</v>
      </c>
      <c r="G6" s="102">
        <v>18707642820.338982</v>
      </c>
      <c r="H6" s="14"/>
      <c r="I6" s="21"/>
      <c r="J6" s="21"/>
    </row>
    <row r="7" spans="1:13">
      <c r="A7" s="155">
        <v>44012</v>
      </c>
      <c r="B7" s="156" t="s">
        <v>538</v>
      </c>
      <c r="C7" s="237" t="s">
        <v>580</v>
      </c>
      <c r="D7" s="237" t="s">
        <v>558</v>
      </c>
      <c r="E7" s="156" t="s">
        <v>527</v>
      </c>
      <c r="F7" s="102">
        <v>118.77966101694915</v>
      </c>
      <c r="G7" s="102">
        <v>6825990.5084745763</v>
      </c>
    </row>
    <row r="8" spans="1:13">
      <c r="A8" s="155">
        <v>44012</v>
      </c>
      <c r="B8" s="156" t="s">
        <v>538</v>
      </c>
      <c r="C8" s="237" t="s">
        <v>580</v>
      </c>
      <c r="D8" s="237" t="s">
        <v>559</v>
      </c>
      <c r="E8" s="156" t="s">
        <v>527</v>
      </c>
      <c r="F8" s="102">
        <v>19.118644067796609</v>
      </c>
      <c r="G8" s="102">
        <v>1051082.0338983051</v>
      </c>
    </row>
    <row r="9" spans="1:13">
      <c r="A9" s="155">
        <v>44012</v>
      </c>
      <c r="B9" s="156" t="s">
        <v>538</v>
      </c>
      <c r="C9" s="237" t="s">
        <v>580</v>
      </c>
      <c r="D9" s="237" t="s">
        <v>560</v>
      </c>
      <c r="E9" s="156" t="s">
        <v>527</v>
      </c>
      <c r="F9" s="102">
        <v>3080255.8305084747</v>
      </c>
      <c r="G9" s="102">
        <v>53258361998.983047</v>
      </c>
    </row>
    <row r="10" spans="1:13">
      <c r="A10" s="155">
        <v>44012</v>
      </c>
      <c r="B10" s="156" t="s">
        <v>538</v>
      </c>
      <c r="C10" s="237" t="s">
        <v>580</v>
      </c>
      <c r="D10" s="237" t="s">
        <v>561</v>
      </c>
      <c r="E10" s="156" t="s">
        <v>527</v>
      </c>
      <c r="F10" s="102">
        <v>535784.81355932204</v>
      </c>
      <c r="G10" s="102">
        <v>37727255902.372879</v>
      </c>
    </row>
    <row r="11" spans="1:13">
      <c r="A11" s="155">
        <v>44012</v>
      </c>
      <c r="B11" s="156" t="s">
        <v>538</v>
      </c>
      <c r="C11" s="237" t="s">
        <v>580</v>
      </c>
      <c r="D11" s="237" t="s">
        <v>562</v>
      </c>
      <c r="E11" s="156" t="s">
        <v>527</v>
      </c>
      <c r="F11" s="102">
        <v>8</v>
      </c>
      <c r="G11" s="102">
        <v>900267.79661016946</v>
      </c>
    </row>
    <row r="12" spans="1:13">
      <c r="A12" s="155">
        <v>44012</v>
      </c>
      <c r="B12" s="156" t="s">
        <v>538</v>
      </c>
      <c r="C12" s="237" t="s">
        <v>580</v>
      </c>
      <c r="D12" s="237" t="s">
        <v>563</v>
      </c>
      <c r="E12" s="156" t="s">
        <v>527</v>
      </c>
      <c r="F12" s="102">
        <v>36.406779661016948</v>
      </c>
      <c r="G12" s="102">
        <v>1922870.5084745763</v>
      </c>
    </row>
    <row r="13" spans="1:13">
      <c r="A13" s="155">
        <v>44012</v>
      </c>
      <c r="B13" s="156" t="s">
        <v>538</v>
      </c>
      <c r="C13" s="237" t="s">
        <v>580</v>
      </c>
      <c r="D13" s="237" t="s">
        <v>564</v>
      </c>
      <c r="E13" s="156" t="s">
        <v>527</v>
      </c>
      <c r="F13" s="102">
        <v>1189957.2542372881</v>
      </c>
      <c r="G13" s="102">
        <v>27863384812.881355</v>
      </c>
    </row>
    <row r="14" spans="1:13">
      <c r="A14" s="155">
        <v>44012</v>
      </c>
      <c r="B14" s="156" t="s">
        <v>538</v>
      </c>
      <c r="C14" s="237" t="s">
        <v>580</v>
      </c>
      <c r="D14" s="237" t="s">
        <v>565</v>
      </c>
      <c r="E14" s="156" t="s">
        <v>527</v>
      </c>
      <c r="F14" s="102">
        <v>15.966101694915254</v>
      </c>
      <c r="G14" s="102">
        <v>738731.86440677964</v>
      </c>
    </row>
    <row r="15" spans="1:13">
      <c r="A15" s="155">
        <v>44012</v>
      </c>
      <c r="B15" s="156" t="s">
        <v>538</v>
      </c>
      <c r="C15" s="237" t="s">
        <v>580</v>
      </c>
      <c r="D15" s="237" t="s">
        <v>645</v>
      </c>
      <c r="E15" s="156" t="s">
        <v>527</v>
      </c>
      <c r="F15" s="102">
        <v>106570.20338983051</v>
      </c>
      <c r="G15" s="102">
        <v>3074194705.0847459</v>
      </c>
    </row>
    <row r="16" spans="1:13">
      <c r="A16" s="155">
        <v>44012</v>
      </c>
      <c r="B16" s="156" t="s">
        <v>538</v>
      </c>
      <c r="C16" s="237" t="s">
        <v>580</v>
      </c>
      <c r="D16" s="237" t="s">
        <v>566</v>
      </c>
      <c r="E16" s="156" t="s">
        <v>527</v>
      </c>
      <c r="F16" s="102">
        <v>399205.42372881353</v>
      </c>
      <c r="G16" s="102">
        <v>11580657485.084745</v>
      </c>
    </row>
    <row r="17" spans="1:7">
      <c r="A17" s="155">
        <v>44012</v>
      </c>
      <c r="B17" s="156" t="s">
        <v>538</v>
      </c>
      <c r="C17" s="237" t="s">
        <v>580</v>
      </c>
      <c r="D17" s="237" t="s">
        <v>567</v>
      </c>
      <c r="E17" s="156" t="s">
        <v>527</v>
      </c>
      <c r="F17" s="102">
        <v>581981.3898305085</v>
      </c>
      <c r="G17" s="102">
        <v>20106359064.40678</v>
      </c>
    </row>
    <row r="18" spans="1:7">
      <c r="A18" s="155">
        <v>44012</v>
      </c>
      <c r="B18" s="156" t="s">
        <v>538</v>
      </c>
      <c r="C18" s="237" t="s">
        <v>580</v>
      </c>
      <c r="D18" s="237" t="s">
        <v>568</v>
      </c>
      <c r="E18" s="156" t="s">
        <v>527</v>
      </c>
      <c r="F18" s="102">
        <v>1028602.1355932204</v>
      </c>
      <c r="G18" s="102">
        <v>52088954850.847458</v>
      </c>
    </row>
    <row r="19" spans="1:7">
      <c r="A19" s="155">
        <v>44012</v>
      </c>
      <c r="B19" s="156" t="s">
        <v>538</v>
      </c>
      <c r="C19" s="237" t="s">
        <v>580</v>
      </c>
      <c r="D19" s="237" t="s">
        <v>569</v>
      </c>
      <c r="E19" s="156" t="s">
        <v>527</v>
      </c>
      <c r="F19" s="102">
        <v>2539296.2372881356</v>
      </c>
      <c r="G19" s="102">
        <v>45020393795.932205</v>
      </c>
    </row>
    <row r="20" spans="1:7">
      <c r="A20" s="155">
        <v>44012</v>
      </c>
      <c r="B20" s="156" t="s">
        <v>538</v>
      </c>
      <c r="C20" s="237" t="s">
        <v>580</v>
      </c>
      <c r="D20" s="237" t="s">
        <v>642</v>
      </c>
      <c r="E20" s="156" t="s">
        <v>527</v>
      </c>
      <c r="F20" s="102">
        <v>87772</v>
      </c>
      <c r="G20" s="102">
        <v>2722639102.3728814</v>
      </c>
    </row>
    <row r="21" spans="1:7">
      <c r="A21" s="155">
        <v>44012</v>
      </c>
      <c r="B21" s="156" t="s">
        <v>538</v>
      </c>
      <c r="C21" s="237" t="s">
        <v>580</v>
      </c>
      <c r="D21" s="237" t="s">
        <v>570</v>
      </c>
      <c r="E21" s="156" t="s">
        <v>527</v>
      </c>
      <c r="F21" s="102">
        <v>367.45762711864404</v>
      </c>
      <c r="G21" s="102">
        <v>18849720</v>
      </c>
    </row>
    <row r="22" spans="1:7">
      <c r="A22" s="155">
        <v>44012</v>
      </c>
      <c r="B22" s="156" t="s">
        <v>538</v>
      </c>
      <c r="C22" s="237" t="s">
        <v>580</v>
      </c>
      <c r="D22" s="237" t="s">
        <v>571</v>
      </c>
      <c r="E22" s="156" t="s">
        <v>527</v>
      </c>
      <c r="F22" s="102">
        <v>385104.67796610168</v>
      </c>
      <c r="G22" s="102">
        <v>20004800479.322033</v>
      </c>
    </row>
    <row r="23" spans="1:7">
      <c r="A23" s="155">
        <v>44012</v>
      </c>
      <c r="B23" s="156" t="s">
        <v>538</v>
      </c>
      <c r="C23" s="199" t="s">
        <v>581</v>
      </c>
      <c r="D23" s="237" t="s">
        <v>643</v>
      </c>
      <c r="E23" s="156" t="s">
        <v>527</v>
      </c>
      <c r="F23" s="102">
        <v>15635.694915254237</v>
      </c>
      <c r="G23" s="102">
        <v>903268135.59322</v>
      </c>
    </row>
    <row r="24" spans="1:7">
      <c r="A24" s="155">
        <v>44012</v>
      </c>
      <c r="B24" s="156" t="s">
        <v>538</v>
      </c>
      <c r="C24" s="199" t="s">
        <v>581</v>
      </c>
      <c r="D24" s="237" t="s">
        <v>646</v>
      </c>
      <c r="E24" s="156" t="s">
        <v>527</v>
      </c>
      <c r="F24" s="102">
        <v>24826.237288135595</v>
      </c>
      <c r="G24" s="102">
        <v>427073194.915254</v>
      </c>
    </row>
    <row r="25" spans="1:7">
      <c r="A25" s="155">
        <v>44012</v>
      </c>
      <c r="B25" s="156" t="s">
        <v>538</v>
      </c>
      <c r="C25" s="199" t="s">
        <v>581</v>
      </c>
      <c r="D25" s="237" t="s">
        <v>649</v>
      </c>
      <c r="E25" s="156" t="s">
        <v>527</v>
      </c>
      <c r="F25" s="102">
        <v>12226.338983050848</v>
      </c>
      <c r="G25" s="102">
        <v>285030344.745763</v>
      </c>
    </row>
    <row r="26" spans="1:7">
      <c r="A26" s="155">
        <v>44012</v>
      </c>
      <c r="B26" s="156" t="s">
        <v>538</v>
      </c>
      <c r="C26" s="199" t="s">
        <v>581</v>
      </c>
      <c r="D26" s="237" t="s">
        <v>644</v>
      </c>
      <c r="E26" s="156" t="s">
        <v>527</v>
      </c>
      <c r="F26" s="102">
        <v>25435.644067796609</v>
      </c>
      <c r="G26" s="102">
        <v>1296646358.81356</v>
      </c>
    </row>
    <row r="27" spans="1:7">
      <c r="A27" s="155">
        <v>44012</v>
      </c>
      <c r="B27" s="156" t="s">
        <v>538</v>
      </c>
      <c r="C27" s="199" t="s">
        <v>581</v>
      </c>
      <c r="D27" s="237" t="s">
        <v>647</v>
      </c>
      <c r="E27" s="156" t="s">
        <v>527</v>
      </c>
      <c r="F27" s="102">
        <v>23948.898305084746</v>
      </c>
      <c r="G27" s="102">
        <v>424543765.254237</v>
      </c>
    </row>
    <row r="28" spans="1:7">
      <c r="A28" s="155">
        <v>44012</v>
      </c>
      <c r="B28" s="156" t="s">
        <v>538</v>
      </c>
      <c r="C28" s="199" t="s">
        <v>581</v>
      </c>
      <c r="D28" s="237" t="s">
        <v>650</v>
      </c>
      <c r="E28" s="156" t="s">
        <v>527</v>
      </c>
      <c r="F28" s="247">
        <v>12288</v>
      </c>
      <c r="G28" s="247">
        <v>674909720</v>
      </c>
    </row>
  </sheetData>
  <phoneticPr fontId="47"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sheetPr codeName="Sheet48"/>
  <dimension ref="A1:L4"/>
  <sheetViews>
    <sheetView workbookViewId="0">
      <selection activeCell="A2" sqref="A2"/>
    </sheetView>
  </sheetViews>
  <sheetFormatPr defaultColWidth="9.125" defaultRowHeight="13.5"/>
  <cols>
    <col min="1" max="1" width="10.125" style="55" bestFit="1" customWidth="1"/>
    <col min="2" max="2" width="10.625" style="190" bestFit="1" customWidth="1"/>
    <col min="3" max="3" width="18" style="190" bestFit="1" customWidth="1"/>
    <col min="4" max="4" width="8.375" style="190" bestFit="1" customWidth="1"/>
    <col min="5" max="5" width="6" style="55" bestFit="1" customWidth="1"/>
    <col min="6" max="6" width="13.875" style="55" bestFit="1" customWidth="1"/>
    <col min="7" max="7" width="10.375" style="55" bestFit="1" customWidth="1"/>
    <col min="8" max="8" width="21.125" style="55" bestFit="1" customWidth="1"/>
    <col min="9" max="9" width="12.875" style="4" customWidth="1"/>
    <col min="10" max="10" width="11" style="4" bestFit="1" customWidth="1"/>
    <col min="11" max="11" width="12" style="4" bestFit="1" customWidth="1"/>
    <col min="12" max="16384" width="9.125" style="4"/>
  </cols>
  <sheetData>
    <row r="1" spans="1:12" ht="15">
      <c r="A1" s="240" t="s">
        <v>233</v>
      </c>
      <c r="B1" s="243" t="s">
        <v>469</v>
      </c>
      <c r="C1" s="163" t="s">
        <v>480</v>
      </c>
      <c r="D1" s="243" t="s">
        <v>316</v>
      </c>
      <c r="E1" s="163" t="s">
        <v>474</v>
      </c>
      <c r="F1" s="163" t="s">
        <v>496</v>
      </c>
      <c r="G1" s="163" t="s">
        <v>497</v>
      </c>
      <c r="H1" s="163" t="s">
        <v>498</v>
      </c>
      <c r="I1" s="9"/>
      <c r="J1" s="9"/>
      <c r="K1" s="6"/>
      <c r="L1" s="6"/>
    </row>
    <row r="2" spans="1:12" ht="15">
      <c r="A2" s="155">
        <v>44012</v>
      </c>
      <c r="B2" s="167" t="s">
        <v>505</v>
      </c>
      <c r="C2" s="167" t="s">
        <v>580</v>
      </c>
      <c r="D2" s="167" t="s">
        <v>527</v>
      </c>
      <c r="E2" s="128">
        <v>0</v>
      </c>
      <c r="F2" s="242" t="s">
        <v>574</v>
      </c>
      <c r="G2" s="242" t="s">
        <v>575</v>
      </c>
      <c r="H2" s="244" t="s">
        <v>573</v>
      </c>
      <c r="I2" s="21"/>
      <c r="J2" s="13"/>
      <c r="K2" s="13"/>
    </row>
    <row r="3" spans="1:12">
      <c r="A3" s="181"/>
      <c r="B3" s="181"/>
      <c r="C3" s="181"/>
      <c r="D3" s="181"/>
      <c r="E3" s="20"/>
      <c r="F3" s="20"/>
      <c r="G3" s="20"/>
      <c r="H3" s="20"/>
      <c r="I3" s="21"/>
    </row>
    <row r="4" spans="1:12">
      <c r="A4" s="181"/>
      <c r="B4" s="181"/>
      <c r="C4" s="181"/>
      <c r="D4" s="181"/>
      <c r="E4" s="20"/>
      <c r="F4" s="20"/>
      <c r="G4" s="20"/>
      <c r="H4" s="20"/>
      <c r="I4" s="21"/>
    </row>
  </sheetData>
  <phoneticPr fontId="47" type="noConversion"/>
  <hyperlinks>
    <hyperlink ref="H2" r:id="rId1"/>
  </hyperlinks>
  <pageMargins left="0.7" right="0.7" top="0.75" bottom="0.75" header="0.3" footer="0.3"/>
</worksheet>
</file>

<file path=xl/worksheets/sheet49.xml><?xml version="1.0" encoding="utf-8"?>
<worksheet xmlns="http://schemas.openxmlformats.org/spreadsheetml/2006/main" xmlns:r="http://schemas.openxmlformats.org/officeDocument/2006/relationships">
  <sheetPr codeName="Sheet49"/>
  <dimension ref="A1:XFD22"/>
  <sheetViews>
    <sheetView tabSelected="1" workbookViewId="0">
      <selection activeCell="F15" sqref="F15"/>
    </sheetView>
  </sheetViews>
  <sheetFormatPr defaultColWidth="9.125" defaultRowHeight="13.5"/>
  <cols>
    <col min="1" max="1" width="10.125" style="55" bestFit="1" customWidth="1"/>
    <col min="2" max="2" width="10.625" style="190" bestFit="1" customWidth="1"/>
    <col min="3" max="3" width="18" style="190" bestFit="1" customWidth="1"/>
    <col min="4" max="4" width="8.375" style="190" bestFit="1" customWidth="1"/>
    <col min="5" max="5" width="11.25" style="55" bestFit="1" customWidth="1"/>
    <col min="6" max="6" width="16.5" style="55" bestFit="1" customWidth="1"/>
    <col min="7" max="9" width="12.875" style="4" customWidth="1"/>
    <col min="10" max="10" width="11" style="4" bestFit="1" customWidth="1"/>
    <col min="11" max="11" width="12" style="4" bestFit="1" customWidth="1"/>
    <col min="12" max="16384" width="9.125" style="4"/>
  </cols>
  <sheetData>
    <row r="1" spans="1:12" ht="15">
      <c r="A1" s="153" t="s">
        <v>233</v>
      </c>
      <c r="B1" s="153" t="s">
        <v>469</v>
      </c>
      <c r="C1" s="153" t="s">
        <v>480</v>
      </c>
      <c r="D1" s="153" t="s">
        <v>316</v>
      </c>
      <c r="E1" s="154" t="s">
        <v>145</v>
      </c>
      <c r="F1" s="154" t="s">
        <v>146</v>
      </c>
      <c r="G1" s="9"/>
      <c r="H1" s="9"/>
      <c r="I1" s="9"/>
      <c r="J1" s="9"/>
      <c r="K1" s="6"/>
      <c r="L1" s="6"/>
    </row>
    <row r="2" spans="1:12" ht="15">
      <c r="A2" s="155">
        <v>44012</v>
      </c>
      <c r="B2" s="156" t="s">
        <v>576</v>
      </c>
      <c r="C2" s="156" t="s">
        <v>577</v>
      </c>
      <c r="D2" s="178" t="s">
        <v>527</v>
      </c>
      <c r="E2" s="118">
        <v>12096562.745762711</v>
      </c>
      <c r="F2" s="118">
        <v>389647323260.16949</v>
      </c>
      <c r="G2" s="13"/>
      <c r="H2" s="13"/>
      <c r="I2" s="21"/>
      <c r="J2" s="13"/>
      <c r="K2" s="13"/>
    </row>
    <row r="3" spans="1:12" ht="15">
      <c r="A3" s="155">
        <v>44012</v>
      </c>
      <c r="B3" s="156" t="s">
        <v>576</v>
      </c>
      <c r="C3" s="156" t="s">
        <v>572</v>
      </c>
      <c r="D3" s="178" t="s">
        <v>527</v>
      </c>
      <c r="E3" s="118">
        <v>102281.08474576271</v>
      </c>
      <c r="F3" s="118">
        <v>4011471519.3220339</v>
      </c>
      <c r="G3" s="21"/>
      <c r="H3" s="21"/>
      <c r="I3" s="21"/>
    </row>
    <row r="4" spans="1:12">
      <c r="A4" s="181"/>
      <c r="B4" s="181"/>
      <c r="C4" s="181"/>
      <c r="D4" s="181"/>
      <c r="E4" s="20"/>
      <c r="F4" s="20"/>
      <c r="G4" s="21"/>
      <c r="H4" s="21"/>
      <c r="I4" s="21"/>
    </row>
    <row r="5" spans="1:12">
      <c r="A5" s="181"/>
      <c r="B5" s="181"/>
      <c r="C5" s="181"/>
      <c r="D5" s="181"/>
      <c r="E5" s="20"/>
      <c r="F5" s="20"/>
      <c r="G5" s="14"/>
      <c r="H5" s="21"/>
      <c r="I5" s="21"/>
    </row>
    <row r="22" spans="16384:16384">
      <c r="XFD22" s="63"/>
    </row>
  </sheetData>
  <phoneticPr fontId="4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1:U10"/>
  <sheetViews>
    <sheetView workbookViewId="0">
      <selection activeCell="E2" sqref="E2"/>
    </sheetView>
  </sheetViews>
  <sheetFormatPr defaultColWidth="9.125" defaultRowHeight="13.5"/>
  <cols>
    <col min="1" max="1" width="10.125" style="5" bestFit="1" customWidth="1"/>
    <col min="2" max="2" width="10.625" style="5" bestFit="1" customWidth="1"/>
    <col min="3" max="3" width="18.125" style="5" bestFit="1" customWidth="1"/>
    <col min="4" max="4" width="8.375" style="5" bestFit="1" customWidth="1"/>
    <col min="5" max="7" width="5.25" style="5" bestFit="1" customWidth="1"/>
    <col min="8" max="8" width="14.625" style="18" bestFit="1" customWidth="1"/>
    <col min="9" max="9" width="6.375" style="18" bestFit="1" customWidth="1"/>
    <col min="10" max="13" width="5.25" style="5" bestFit="1" customWidth="1"/>
    <col min="14" max="18" width="6" style="5" bestFit="1" customWidth="1"/>
    <col min="19" max="19" width="14.625" style="5" bestFit="1" customWidth="1"/>
    <col min="20" max="16384" width="9.125" style="5"/>
  </cols>
  <sheetData>
    <row r="1" spans="1:21" ht="15">
      <c r="A1" s="153" t="s">
        <v>233</v>
      </c>
      <c r="B1" s="153" t="s">
        <v>469</v>
      </c>
      <c r="C1" s="153" t="s">
        <v>480</v>
      </c>
      <c r="D1" s="154" t="s">
        <v>316</v>
      </c>
      <c r="E1" s="154" t="s">
        <v>18</v>
      </c>
      <c r="F1" s="154" t="s">
        <v>19</v>
      </c>
      <c r="G1" s="154" t="s">
        <v>20</v>
      </c>
      <c r="H1" s="160" t="s">
        <v>21</v>
      </c>
      <c r="I1" s="160" t="s">
        <v>22</v>
      </c>
      <c r="J1" s="154" t="s">
        <v>23</v>
      </c>
      <c r="K1" s="154" t="s">
        <v>24</v>
      </c>
      <c r="L1" s="154" t="s">
        <v>25</v>
      </c>
      <c r="M1" s="154" t="s">
        <v>26</v>
      </c>
      <c r="N1" s="154" t="s">
        <v>27</v>
      </c>
      <c r="O1" s="154" t="s">
        <v>28</v>
      </c>
      <c r="P1" s="154" t="s">
        <v>29</v>
      </c>
      <c r="Q1" s="154" t="s">
        <v>30</v>
      </c>
      <c r="R1" s="154" t="s">
        <v>31</v>
      </c>
      <c r="S1" s="154" t="s">
        <v>418</v>
      </c>
    </row>
    <row r="2" spans="1:21" ht="15">
      <c r="A2" s="155">
        <v>44012</v>
      </c>
      <c r="B2" s="156" t="s">
        <v>505</v>
      </c>
      <c r="C2" s="156" t="s">
        <v>512</v>
      </c>
      <c r="D2" s="161" t="s">
        <v>527</v>
      </c>
      <c r="E2" s="133">
        <v>0</v>
      </c>
      <c r="F2" s="133">
        <v>0</v>
      </c>
      <c r="G2" s="133">
        <v>0</v>
      </c>
      <c r="H2" s="249">
        <v>3104852794.4200001</v>
      </c>
      <c r="I2" s="112">
        <v>0</v>
      </c>
      <c r="J2" s="112">
        <v>0</v>
      </c>
      <c r="K2" s="112">
        <v>0</v>
      </c>
      <c r="L2" s="112">
        <v>0</v>
      </c>
      <c r="M2" s="112">
        <v>0</v>
      </c>
      <c r="N2" s="112">
        <v>0</v>
      </c>
      <c r="O2" s="112">
        <v>0</v>
      </c>
      <c r="P2" s="112">
        <v>0</v>
      </c>
      <c r="Q2" s="112">
        <v>0</v>
      </c>
      <c r="R2" s="112">
        <v>0</v>
      </c>
      <c r="S2" s="249">
        <v>3104852794.4200001</v>
      </c>
      <c r="T2" s="15"/>
      <c r="U2" s="15"/>
    </row>
    <row r="3" spans="1:21" ht="15">
      <c r="A3" s="155">
        <v>44012</v>
      </c>
      <c r="B3" s="156" t="s">
        <v>505</v>
      </c>
      <c r="C3" s="156" t="s">
        <v>513</v>
      </c>
      <c r="D3" s="161" t="s">
        <v>532</v>
      </c>
      <c r="E3" s="133">
        <v>0</v>
      </c>
      <c r="F3" s="133">
        <v>0</v>
      </c>
      <c r="G3" s="133">
        <v>0</v>
      </c>
      <c r="H3" s="249">
        <v>3104852794.4200001</v>
      </c>
      <c r="I3" s="112">
        <v>0</v>
      </c>
      <c r="J3" s="112">
        <v>0</v>
      </c>
      <c r="K3" s="112">
        <v>0</v>
      </c>
      <c r="L3" s="112">
        <v>0</v>
      </c>
      <c r="M3" s="112">
        <v>0</v>
      </c>
      <c r="N3" s="112">
        <v>0</v>
      </c>
      <c r="O3" s="112">
        <v>0</v>
      </c>
      <c r="P3" s="112">
        <v>0</v>
      </c>
      <c r="Q3" s="112">
        <v>0</v>
      </c>
      <c r="R3" s="112">
        <v>0</v>
      </c>
      <c r="S3" s="249">
        <v>3104852794.4200001</v>
      </c>
      <c r="T3" s="15"/>
      <c r="U3" s="15"/>
    </row>
    <row r="4" spans="1:21">
      <c r="S4" s="19"/>
    </row>
    <row r="5" spans="1:21">
      <c r="B5" s="10"/>
      <c r="G5" s="12"/>
      <c r="I5" s="17"/>
      <c r="K5" s="15"/>
      <c r="L5" s="15"/>
      <c r="S5" s="15"/>
    </row>
    <row r="6" spans="1:21">
      <c r="B6" s="10"/>
      <c r="K6" s="15"/>
      <c r="L6" s="15"/>
      <c r="T6" s="15"/>
    </row>
    <row r="7" spans="1:21">
      <c r="B7" s="10"/>
      <c r="C7" s="52"/>
      <c r="D7" s="52"/>
      <c r="E7" s="52"/>
      <c r="F7" s="52"/>
    </row>
    <row r="8" spans="1:21">
      <c r="B8" s="10"/>
    </row>
    <row r="9" spans="1:21">
      <c r="B9" s="10"/>
    </row>
    <row r="10" spans="1:21">
      <c r="B10" s="10"/>
    </row>
  </sheetData>
  <phoneticPr fontId="4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A1:O17"/>
  <sheetViews>
    <sheetView workbookViewId="0">
      <selection activeCell="J10" sqref="J10"/>
    </sheetView>
  </sheetViews>
  <sheetFormatPr defaultColWidth="9.125" defaultRowHeight="13.5"/>
  <cols>
    <col min="1" max="1" width="11.625" style="19" bestFit="1" customWidth="1"/>
    <col min="2" max="2" width="13.5" style="2" customWidth="1"/>
    <col min="3" max="3" width="18" style="2" bestFit="1" customWidth="1"/>
    <col min="4" max="4" width="8.375" style="19" bestFit="1" customWidth="1"/>
    <col min="5" max="5" width="7.375" style="19" bestFit="1" customWidth="1"/>
    <col min="6" max="6" width="6" style="19" bestFit="1" customWidth="1"/>
    <col min="7" max="7" width="16.875" style="19" bestFit="1" customWidth="1"/>
    <col min="8" max="9" width="5.125" style="19" bestFit="1" customWidth="1"/>
    <col min="10" max="10" width="13.5" style="19" bestFit="1" customWidth="1"/>
    <col min="11" max="11" width="20" style="19" bestFit="1" customWidth="1"/>
    <col min="12" max="13" width="5.125" style="19" bestFit="1" customWidth="1"/>
    <col min="14" max="14" width="14.125" style="19" bestFit="1" customWidth="1"/>
    <col min="15" max="15" width="11" style="19" bestFit="1" customWidth="1"/>
    <col min="16" max="16384" width="9.125" style="19"/>
  </cols>
  <sheetData>
    <row r="1" spans="1:15" s="166" customFormat="1" ht="15">
      <c r="A1" s="162" t="s">
        <v>233</v>
      </c>
      <c r="B1" s="163" t="s">
        <v>469</v>
      </c>
      <c r="C1" s="163" t="s">
        <v>480</v>
      </c>
      <c r="D1" s="162" t="s">
        <v>316</v>
      </c>
      <c r="E1" s="164" t="s">
        <v>32</v>
      </c>
      <c r="F1" s="164" t="s">
        <v>33</v>
      </c>
      <c r="G1" s="164" t="s">
        <v>34</v>
      </c>
      <c r="H1" s="164" t="s">
        <v>35</v>
      </c>
      <c r="I1" s="164" t="s">
        <v>36</v>
      </c>
      <c r="J1" s="164" t="s">
        <v>37</v>
      </c>
      <c r="K1" s="164" t="s">
        <v>38</v>
      </c>
      <c r="L1" s="164" t="s">
        <v>39</v>
      </c>
      <c r="M1" s="164" t="s">
        <v>40</v>
      </c>
      <c r="N1" s="164" t="s">
        <v>41</v>
      </c>
      <c r="O1" s="165"/>
    </row>
    <row r="2" spans="1:15" ht="15">
      <c r="A2" s="155">
        <v>44012</v>
      </c>
      <c r="B2" s="92" t="s">
        <v>505</v>
      </c>
      <c r="C2" s="167" t="s">
        <v>514</v>
      </c>
      <c r="D2" s="168" t="s">
        <v>527</v>
      </c>
      <c r="E2" s="168" t="s">
        <v>507</v>
      </c>
      <c r="F2" s="168" t="s">
        <v>534</v>
      </c>
      <c r="G2" s="114">
        <v>891974430.14999998</v>
      </c>
      <c r="H2" s="176">
        <v>0</v>
      </c>
      <c r="I2" s="176">
        <v>0</v>
      </c>
      <c r="J2" s="175">
        <v>56381873.700000003</v>
      </c>
      <c r="K2" s="114">
        <v>1396274195.04</v>
      </c>
      <c r="L2" s="250">
        <v>0</v>
      </c>
      <c r="M2" s="251">
        <v>0</v>
      </c>
      <c r="N2" s="252">
        <v>17696642.09</v>
      </c>
    </row>
    <row r="3" spans="1:15" ht="15">
      <c r="A3" s="155">
        <v>44012</v>
      </c>
      <c r="B3" s="92" t="s">
        <v>505</v>
      </c>
      <c r="C3" s="167" t="s">
        <v>515</v>
      </c>
      <c r="D3" s="168" t="s">
        <v>532</v>
      </c>
      <c r="E3" s="168" t="s">
        <v>507</v>
      </c>
      <c r="F3" s="168" t="s">
        <v>610</v>
      </c>
      <c r="G3" s="114">
        <v>136450461.585778</v>
      </c>
      <c r="H3" s="176">
        <v>0</v>
      </c>
      <c r="I3" s="176">
        <v>0</v>
      </c>
      <c r="J3" s="175">
        <v>13424621.142222222</v>
      </c>
      <c r="K3" s="114">
        <v>269503375.70828599</v>
      </c>
      <c r="L3" s="250">
        <v>0</v>
      </c>
      <c r="M3" s="251">
        <v>0</v>
      </c>
      <c r="N3" s="252">
        <v>17696642.09</v>
      </c>
    </row>
    <row r="4" spans="1:15">
      <c r="A4" s="10"/>
      <c r="B4" s="11"/>
      <c r="C4" s="11"/>
      <c r="G4" s="27"/>
      <c r="H4" s="27"/>
      <c r="I4" s="27"/>
      <c r="J4" s="27"/>
      <c r="K4" s="27"/>
      <c r="L4" s="27"/>
      <c r="M4" s="27"/>
      <c r="N4" s="27"/>
    </row>
    <row r="5" spans="1:15">
      <c r="A5" s="10"/>
      <c r="B5" s="11"/>
      <c r="C5" s="11"/>
      <c r="G5" s="27"/>
      <c r="H5" s="27"/>
      <c r="I5" s="27"/>
      <c r="J5" s="27"/>
      <c r="K5" s="27"/>
      <c r="L5" s="27"/>
      <c r="M5" s="27"/>
      <c r="N5" s="27"/>
    </row>
    <row r="6" spans="1:15">
      <c r="A6" s="10"/>
      <c r="B6" s="11"/>
      <c r="C6" s="11"/>
      <c r="G6" s="27"/>
      <c r="H6" s="27"/>
      <c r="I6" s="27"/>
      <c r="J6" s="27"/>
      <c r="K6" s="27"/>
      <c r="L6" s="27"/>
      <c r="M6" s="27"/>
      <c r="N6" s="27"/>
    </row>
    <row r="7" spans="1:15">
      <c r="A7" s="10"/>
      <c r="B7" s="11"/>
      <c r="C7" s="11"/>
      <c r="G7" s="27"/>
      <c r="H7" s="27"/>
      <c r="I7" s="27"/>
      <c r="J7" s="27"/>
      <c r="K7" s="27"/>
      <c r="L7" s="27"/>
      <c r="M7" s="27"/>
      <c r="N7" s="27"/>
    </row>
    <row r="8" spans="1:15">
      <c r="A8" s="10"/>
      <c r="B8" s="11"/>
      <c r="C8" s="11"/>
      <c r="D8" s="27"/>
      <c r="E8" s="27"/>
      <c r="F8" s="27"/>
      <c r="G8" s="27"/>
      <c r="H8" s="27"/>
      <c r="I8" s="27"/>
      <c r="J8" s="27"/>
      <c r="K8" s="27"/>
    </row>
    <row r="9" spans="1:15">
      <c r="A9" s="10"/>
      <c r="B9" s="11"/>
      <c r="C9" s="11"/>
      <c r="D9" s="27"/>
      <c r="E9" s="27"/>
      <c r="F9" s="27"/>
      <c r="G9" s="27"/>
      <c r="H9" s="27"/>
      <c r="I9" s="27"/>
      <c r="J9" s="27"/>
      <c r="K9" s="27"/>
    </row>
    <row r="11" spans="1:15">
      <c r="A11" s="8"/>
      <c r="B11" s="50"/>
      <c r="C11" s="50"/>
      <c r="D11" s="8"/>
      <c r="E11" s="16"/>
      <c r="F11" s="16"/>
      <c r="G11" s="16"/>
      <c r="H11" s="16"/>
      <c r="I11" s="16"/>
      <c r="J11" s="16"/>
      <c r="K11" s="16" t="s">
        <v>522</v>
      </c>
      <c r="L11" s="16"/>
      <c r="M11" s="16"/>
      <c r="N11" s="16"/>
    </row>
    <row r="12" spans="1:15">
      <c r="A12" s="10"/>
      <c r="B12" s="11"/>
      <c r="C12" s="11"/>
      <c r="G12" s="27"/>
      <c r="H12" s="27"/>
      <c r="I12" s="27"/>
      <c r="J12" s="27"/>
      <c r="K12" s="27"/>
      <c r="L12" s="27"/>
      <c r="M12" s="27"/>
      <c r="N12" s="27"/>
    </row>
    <row r="13" spans="1:15">
      <c r="A13" s="10"/>
      <c r="B13" s="11"/>
      <c r="C13" s="11"/>
      <c r="G13" s="27"/>
      <c r="H13" s="27"/>
      <c r="I13" s="27"/>
      <c r="J13" s="27"/>
      <c r="K13" s="27"/>
      <c r="L13" s="27"/>
      <c r="M13" s="27"/>
      <c r="N13" s="27"/>
    </row>
    <row r="14" spans="1:15">
      <c r="A14" s="10"/>
      <c r="B14" s="11"/>
      <c r="C14" s="11"/>
      <c r="G14" s="27"/>
      <c r="H14" s="27"/>
      <c r="I14" s="27"/>
      <c r="J14" s="27"/>
      <c r="K14" s="27"/>
      <c r="L14" s="27"/>
      <c r="M14" s="27"/>
      <c r="N14" s="27"/>
    </row>
    <row r="15" spans="1:15">
      <c r="A15" s="10"/>
      <c r="B15" s="11"/>
      <c r="C15" s="11"/>
      <c r="G15" s="27"/>
      <c r="H15" s="27"/>
      <c r="I15" s="27"/>
      <c r="J15" s="27"/>
      <c r="K15" s="27"/>
      <c r="L15" s="27"/>
      <c r="M15" s="27"/>
      <c r="N15" s="27"/>
    </row>
    <row r="16" spans="1:15">
      <c r="A16" s="10"/>
      <c r="B16" s="11"/>
      <c r="C16" s="11"/>
      <c r="G16" s="27"/>
      <c r="H16" s="27"/>
      <c r="I16" s="27"/>
      <c r="J16" s="27"/>
      <c r="K16" s="27"/>
      <c r="L16" s="27"/>
      <c r="M16" s="27"/>
      <c r="N16" s="27"/>
    </row>
    <row r="17" spans="1:14">
      <c r="A17" s="10"/>
      <c r="B17" s="11"/>
      <c r="C17" s="11"/>
      <c r="G17" s="27"/>
      <c r="H17" s="27"/>
      <c r="I17" s="27"/>
      <c r="J17" s="27"/>
      <c r="K17" s="27"/>
      <c r="L17" s="27"/>
      <c r="M17" s="27"/>
      <c r="N17" s="27"/>
    </row>
  </sheetData>
  <phoneticPr fontId="47"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A1:U5"/>
  <sheetViews>
    <sheetView workbookViewId="0">
      <selection activeCell="B10" sqref="B10"/>
    </sheetView>
  </sheetViews>
  <sheetFormatPr defaultColWidth="9.125" defaultRowHeight="13.5"/>
  <cols>
    <col min="1" max="2" width="11.625" style="5" bestFit="1" customWidth="1"/>
    <col min="3" max="3" width="26" style="5" customWidth="1"/>
    <col min="4" max="4" width="9.125" style="5"/>
    <col min="5" max="5" width="12.875" style="5" bestFit="1" customWidth="1"/>
    <col min="6" max="16384" width="9.125" style="5"/>
  </cols>
  <sheetData>
    <row r="1" spans="1:21" s="170" customFormat="1" ht="15">
      <c r="A1" s="153" t="s">
        <v>594</v>
      </c>
      <c r="B1" s="153" t="s">
        <v>596</v>
      </c>
      <c r="C1" s="153" t="s">
        <v>597</v>
      </c>
      <c r="D1" s="153" t="s">
        <v>316</v>
      </c>
      <c r="E1" s="154" t="s">
        <v>42</v>
      </c>
      <c r="F1" s="169"/>
      <c r="G1" s="169"/>
      <c r="H1" s="169"/>
      <c r="I1" s="169"/>
      <c r="J1" s="169"/>
      <c r="K1" s="169"/>
      <c r="L1" s="169"/>
      <c r="M1" s="169"/>
      <c r="N1" s="169"/>
      <c r="O1" s="169"/>
      <c r="P1" s="169"/>
      <c r="Q1" s="169"/>
      <c r="R1" s="169"/>
      <c r="S1" s="169"/>
      <c r="T1" s="169"/>
      <c r="U1" s="169"/>
    </row>
    <row r="2" spans="1:21" ht="15">
      <c r="A2" s="155">
        <v>44012</v>
      </c>
      <c r="B2" s="156" t="s">
        <v>616</v>
      </c>
      <c r="C2" s="156" t="s">
        <v>632</v>
      </c>
      <c r="D2" s="156" t="s">
        <v>527</v>
      </c>
      <c r="E2" s="156" t="s">
        <v>637</v>
      </c>
      <c r="F2" s="11"/>
      <c r="G2" s="11"/>
      <c r="H2" s="11"/>
      <c r="I2" s="11"/>
      <c r="J2" s="11"/>
      <c r="K2" s="11"/>
      <c r="L2" s="11"/>
      <c r="M2" s="11"/>
      <c r="N2" s="11"/>
      <c r="O2" s="11"/>
      <c r="P2" s="11"/>
      <c r="Q2" s="11"/>
      <c r="R2" s="11"/>
      <c r="S2" s="11"/>
      <c r="T2" s="11"/>
      <c r="U2" s="11"/>
    </row>
    <row r="3" spans="1:21" ht="15">
      <c r="A3" s="155">
        <v>44012</v>
      </c>
      <c r="B3" s="156" t="s">
        <v>616</v>
      </c>
      <c r="C3" s="156" t="s">
        <v>633</v>
      </c>
      <c r="D3" s="156" t="s">
        <v>527</v>
      </c>
      <c r="E3" s="156" t="s">
        <v>635</v>
      </c>
    </row>
    <row r="4" spans="1:21" ht="15">
      <c r="A4" s="155">
        <v>44012</v>
      </c>
      <c r="B4" s="156" t="s">
        <v>616</v>
      </c>
      <c r="C4" s="156" t="s">
        <v>634</v>
      </c>
      <c r="D4" s="156" t="s">
        <v>527</v>
      </c>
      <c r="E4" s="156" t="s">
        <v>636</v>
      </c>
    </row>
    <row r="5" spans="1:21">
      <c r="A5" s="170"/>
      <c r="B5" s="170"/>
      <c r="C5" s="170"/>
      <c r="D5" s="170"/>
    </row>
  </sheetData>
  <phoneticPr fontId="4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U3"/>
  <sheetViews>
    <sheetView workbookViewId="0">
      <selection activeCell="A2" sqref="A2"/>
    </sheetView>
  </sheetViews>
  <sheetFormatPr defaultColWidth="9.125" defaultRowHeight="13.5"/>
  <cols>
    <col min="1" max="1" width="10.125" style="5" bestFit="1" customWidth="1"/>
    <col min="2" max="2" width="10.625" style="5" bestFit="1" customWidth="1"/>
    <col min="3" max="3" width="18" style="5" bestFit="1" customWidth="1"/>
    <col min="4" max="4" width="8.375" style="5" bestFit="1" customWidth="1"/>
    <col min="5" max="5" width="5.125" style="5" bestFit="1" customWidth="1"/>
    <col min="6" max="16384" width="9.125" style="5"/>
  </cols>
  <sheetData>
    <row r="1" spans="1:21" s="132" customFormat="1" ht="15">
      <c r="A1" s="123" t="s">
        <v>233</v>
      </c>
      <c r="B1" s="123" t="s">
        <v>469</v>
      </c>
      <c r="C1" s="123" t="s">
        <v>480</v>
      </c>
      <c r="D1" s="123" t="s">
        <v>316</v>
      </c>
      <c r="E1" s="154" t="s">
        <v>43</v>
      </c>
      <c r="F1" s="50"/>
      <c r="G1" s="50"/>
      <c r="H1" s="50"/>
      <c r="I1" s="50"/>
      <c r="J1" s="50"/>
      <c r="K1" s="50"/>
      <c r="L1" s="50"/>
      <c r="M1" s="50"/>
      <c r="N1" s="50"/>
      <c r="O1" s="50"/>
      <c r="P1" s="50"/>
      <c r="Q1" s="50"/>
      <c r="R1" s="50"/>
      <c r="S1" s="50"/>
      <c r="T1" s="50"/>
      <c r="U1" s="50"/>
    </row>
    <row r="2" spans="1:21" ht="15">
      <c r="A2" s="155">
        <v>44012</v>
      </c>
      <c r="B2" s="156" t="s">
        <v>505</v>
      </c>
      <c r="C2" s="156"/>
      <c r="D2" s="156" t="s">
        <v>532</v>
      </c>
      <c r="E2" s="171" t="s">
        <v>483</v>
      </c>
      <c r="F2" s="11"/>
      <c r="G2" s="11"/>
      <c r="H2" s="11"/>
      <c r="I2" s="11"/>
      <c r="J2" s="11"/>
      <c r="K2" s="11"/>
      <c r="L2" s="11"/>
      <c r="M2" s="11"/>
      <c r="N2" s="11"/>
      <c r="O2" s="11"/>
      <c r="P2" s="11"/>
      <c r="Q2" s="11"/>
      <c r="R2" s="11"/>
      <c r="S2" s="11"/>
      <c r="T2" s="11"/>
      <c r="U2" s="11"/>
    </row>
    <row r="3" spans="1:21">
      <c r="A3" s="10"/>
      <c r="B3" s="11"/>
      <c r="C3" s="11"/>
      <c r="D3" s="11"/>
      <c r="E3" s="13"/>
    </row>
  </sheetData>
  <phoneticPr fontId="47"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1:H18"/>
  <sheetViews>
    <sheetView workbookViewId="0">
      <selection activeCell="A2" sqref="A2"/>
    </sheetView>
  </sheetViews>
  <sheetFormatPr defaultColWidth="9.125" defaultRowHeight="13.5"/>
  <cols>
    <col min="1" max="1" width="10.125" style="5" bestFit="1" customWidth="1"/>
    <col min="2" max="2" width="10.625" style="5" bestFit="1" customWidth="1"/>
    <col min="3" max="3" width="18" style="5" bestFit="1" customWidth="1"/>
    <col min="4" max="4" width="8.375" style="5" bestFit="1" customWidth="1"/>
    <col min="5" max="5" width="7" style="5" bestFit="1" customWidth="1"/>
    <col min="6" max="6" width="6" style="5" bestFit="1" customWidth="1"/>
    <col min="7" max="7" width="9.5" style="5" bestFit="1" customWidth="1"/>
    <col min="8" max="8" width="5.125" style="5" bestFit="1" customWidth="1"/>
    <col min="9" max="16384" width="9.125" style="5"/>
  </cols>
  <sheetData>
    <row r="1" spans="1:8" s="170" customFormat="1" ht="15">
      <c r="A1" s="153" t="s">
        <v>588</v>
      </c>
      <c r="B1" s="153" t="s">
        <v>469</v>
      </c>
      <c r="C1" s="153" t="s">
        <v>480</v>
      </c>
      <c r="D1" s="154" t="s">
        <v>316</v>
      </c>
      <c r="E1" s="157" t="s">
        <v>44</v>
      </c>
      <c r="F1" s="157" t="s">
        <v>47</v>
      </c>
      <c r="G1" s="157" t="s">
        <v>48</v>
      </c>
      <c r="H1" s="157" t="s">
        <v>49</v>
      </c>
    </row>
    <row r="2" spans="1:8" s="170" customFormat="1" ht="15">
      <c r="A2" s="155">
        <v>44012</v>
      </c>
      <c r="B2" s="156" t="s">
        <v>505</v>
      </c>
      <c r="C2" s="156" t="s">
        <v>536</v>
      </c>
      <c r="D2" s="154" t="s">
        <v>527</v>
      </c>
      <c r="E2" s="105">
        <v>0.99</v>
      </c>
      <c r="F2" s="154" t="s">
        <v>534</v>
      </c>
      <c r="G2" s="173" t="s">
        <v>537</v>
      </c>
      <c r="H2" s="177">
        <v>0</v>
      </c>
    </row>
    <row r="3" spans="1:8">
      <c r="A3" s="10"/>
      <c r="B3" s="11"/>
      <c r="C3" s="11"/>
      <c r="G3" s="13"/>
      <c r="H3" s="13"/>
    </row>
    <row r="5" spans="1:8">
      <c r="A5" s="4"/>
      <c r="B5" s="7"/>
      <c r="C5" s="7"/>
      <c r="D5" s="8"/>
      <c r="E5" s="16"/>
      <c r="F5" s="16"/>
      <c r="G5" s="16"/>
      <c r="H5" s="16"/>
    </row>
    <row r="6" spans="1:8">
      <c r="A6" s="10"/>
      <c r="B6" s="11"/>
      <c r="C6" s="11"/>
      <c r="E6" s="26"/>
      <c r="G6" s="13"/>
      <c r="H6" s="13"/>
    </row>
    <row r="7" spans="1:8">
      <c r="A7" s="10"/>
      <c r="B7" s="11"/>
      <c r="C7" s="11"/>
      <c r="E7" s="26"/>
      <c r="G7" s="13"/>
      <c r="H7" s="13"/>
    </row>
    <row r="8" spans="1:8">
      <c r="A8" s="10"/>
      <c r="B8" s="11"/>
      <c r="C8" s="11"/>
      <c r="E8" s="26"/>
      <c r="G8" s="13"/>
      <c r="H8" s="13"/>
    </row>
    <row r="9" spans="1:8">
      <c r="A9" s="10"/>
      <c r="B9" s="11"/>
      <c r="C9" s="11"/>
      <c r="E9" s="26"/>
      <c r="G9" s="13"/>
      <c r="H9" s="13"/>
    </row>
    <row r="10" spans="1:8">
      <c r="A10" s="10"/>
      <c r="B10" s="11"/>
      <c r="C10" s="11"/>
      <c r="E10" s="26"/>
      <c r="G10" s="13"/>
      <c r="H10" s="13"/>
    </row>
    <row r="11" spans="1:8">
      <c r="A11" s="10"/>
      <c r="B11" s="11"/>
      <c r="C11" s="11"/>
      <c r="E11" s="26"/>
      <c r="G11" s="13"/>
      <c r="H11" s="13"/>
    </row>
    <row r="12" spans="1:8">
      <c r="A12" s="10"/>
      <c r="B12" s="11"/>
      <c r="C12" s="11"/>
      <c r="E12" s="26"/>
      <c r="G12" s="13"/>
      <c r="H12" s="13"/>
    </row>
    <row r="13" spans="1:8">
      <c r="A13" s="10"/>
      <c r="B13" s="11"/>
      <c r="C13" s="11"/>
      <c r="E13" s="26"/>
      <c r="G13" s="13"/>
      <c r="H13" s="13"/>
    </row>
    <row r="14" spans="1:8">
      <c r="A14" s="10"/>
      <c r="B14" s="11"/>
      <c r="C14" s="11"/>
      <c r="E14" s="26"/>
      <c r="G14" s="13"/>
      <c r="H14" s="13"/>
    </row>
    <row r="15" spans="1:8">
      <c r="A15" s="10"/>
      <c r="B15" s="11"/>
      <c r="C15" s="11"/>
      <c r="E15" s="26"/>
      <c r="G15" s="13"/>
      <c r="H15" s="13"/>
    </row>
    <row r="16" spans="1:8">
      <c r="A16" s="10"/>
      <c r="B16" s="11"/>
      <c r="C16" s="11"/>
      <c r="E16" s="26"/>
      <c r="G16" s="13"/>
      <c r="H16" s="13"/>
    </row>
    <row r="17" spans="1:8">
      <c r="A17" s="10"/>
      <c r="B17" s="11"/>
      <c r="C17" s="11"/>
      <c r="E17" s="26"/>
      <c r="G17" s="13"/>
      <c r="H17" s="13"/>
    </row>
    <row r="18" spans="1:8">
      <c r="A18" s="10"/>
      <c r="B18" s="11"/>
      <c r="C18" s="11"/>
      <c r="E18" s="26"/>
      <c r="G18" s="13"/>
      <c r="H18" s="13"/>
    </row>
  </sheetData>
  <phoneticPr fontId="4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Data File Instructions</vt:lpstr>
      <vt:lpstr>Guide</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'Data File Instructions'!Print_Area</vt:lpstr>
      <vt:lpstr>Guide!Print_Area</vt:lpstr>
      <vt:lpstr>Guide!Print_Titles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2018-03-01T19:44:30Z</cp:lastPrinted>
  <dcterms:created xsi:type="dcterms:W3CDTF">2015-06-03T14:29:32Z</dcterms:created>
  <dcterms:modified xsi:type="dcterms:W3CDTF">2020-08-24T07:05:12Z</dcterms:modified>
</cp:coreProperties>
</file>